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570" windowHeight="10305"/>
  </bookViews>
  <sheets>
    <sheet name="Показатели" sheetId="1" r:id="rId1"/>
  </sheets>
  <externalReferences>
    <externalReference r:id="rId2"/>
  </externalReferences>
  <definedNames>
    <definedName name="_xlnm.Print_Titles" localSheetId="0">Показатели!$B:$E,Показатели!$5:$5</definedName>
  </definedNames>
  <calcPr calcId="144525"/>
</workbook>
</file>

<file path=xl/calcChain.xml><?xml version="1.0" encoding="utf-8"?>
<calcChain xmlns="http://schemas.openxmlformats.org/spreadsheetml/2006/main">
  <c r="H15" i="1" l="1"/>
  <c r="H16" i="1"/>
  <c r="H11" i="1"/>
  <c r="H12" i="1"/>
  <c r="H13" i="1"/>
  <c r="H14" i="1"/>
  <c r="I36" i="1" l="1"/>
  <c r="I56" i="1" l="1"/>
  <c r="I55" i="1"/>
</calcChain>
</file>

<file path=xl/sharedStrings.xml><?xml version="1.0" encoding="utf-8"?>
<sst xmlns="http://schemas.openxmlformats.org/spreadsheetml/2006/main" count="415" uniqueCount="297">
  <si>
    <t>Ввод квартальных данных по показателям мониторинга социально-экономического развития муниципальных образований</t>
  </si>
  <si>
    <t>Территория: Новосибирская область, г. Искитим
Вид данных: Отчет
Источник данных: Данные муниципальных образований</t>
  </si>
  <si>
    <t>№ п/п</t>
  </si>
  <si>
    <t>Наименование показателя</t>
  </si>
  <si>
    <t>Единица измерения</t>
  </si>
  <si>
    <t>II квартал 2017</t>
  </si>
  <si>
    <t>В % к II кварталу 2016</t>
  </si>
  <si>
    <t>1. Структура населения</t>
  </si>
  <si>
    <t>Структура населения</t>
  </si>
  <si>
    <t/>
  </si>
  <si>
    <t>1.1.</t>
  </si>
  <si>
    <t>Численность населения на конец отчетного периода</t>
  </si>
  <si>
    <t>человек</t>
  </si>
  <si>
    <t>1.2.</t>
  </si>
  <si>
    <t>Уровень официально зарегистрированной безработицы</t>
  </si>
  <si>
    <t>Уровень официально зарегистрированной безработицы, процентов</t>
  </si>
  <si>
    <t>процентов</t>
  </si>
  <si>
    <t>1.3.</t>
  </si>
  <si>
    <t>Численность занятых в экономике - всего</t>
  </si>
  <si>
    <t>Численность занятых в экономике - всего, тыс. человек</t>
  </si>
  <si>
    <t>тыс. человек</t>
  </si>
  <si>
    <t>2. Показатели доходов населения</t>
  </si>
  <si>
    <t>Показатели доходов населения</t>
  </si>
  <si>
    <t>2.1.</t>
  </si>
  <si>
    <t>Среднемесячная заработная плата по полному кругу предприятий</t>
  </si>
  <si>
    <t>Среднемесячная заработная плата по полному кругу предприятий, рублей</t>
  </si>
  <si>
    <t>рублей</t>
  </si>
  <si>
    <t>2.2.</t>
  </si>
  <si>
    <t>Среднемесячная заработная плата работников бюджетной сферы</t>
  </si>
  <si>
    <t>Среднемесячная заработная плата работников бюджетной сферы, рублей</t>
  </si>
  <si>
    <t>2.3.</t>
  </si>
  <si>
    <t>Общий фонд оплаты труда (для расчета среднемесячной заработной платы)</t>
  </si>
  <si>
    <t>Общий фонд оплаты труда (для расчета среднемесячной заработной платы), млн. рублей</t>
  </si>
  <si>
    <t>млн. рублей</t>
  </si>
  <si>
    <t>2.4.</t>
  </si>
  <si>
    <t>Среднесписочная численность работников (для расчета среднемесячной заработной платы)</t>
  </si>
  <si>
    <t>Среднесписочная численность работников (для расчета среднемесячной заработной платы), человек</t>
  </si>
  <si>
    <t>2.5.</t>
  </si>
  <si>
    <t>Просроченная задолженность по выплате средств на заработную плату на конец отчетного периода всего</t>
  </si>
  <si>
    <t>Просроченная задолженность по выплате средств на заработную плату на конец отчетного периода всего, млн. рублей</t>
  </si>
  <si>
    <t>2.6.</t>
  </si>
  <si>
    <t>Средний душевой доход</t>
  </si>
  <si>
    <t>Средний душевой доход, рублей</t>
  </si>
  <si>
    <t>3. Промышленность и сельское хозяйство</t>
  </si>
  <si>
    <t>Промышленность и сельское хозяйство</t>
  </si>
  <si>
    <t>3.1.</t>
  </si>
  <si>
    <t>Объем отгруженных товаров собственного производства, выполненных работ и услуг собственными силами организаций по видам экономической деятельности: добыча полезных ископаемых, обрабатывающие отрасли, производство и распределение электроэнергии, газа и воды</t>
  </si>
  <si>
    <t>Объем отгруженных товаров собственного производства, выполненных работ и услуг собственными силами организаций по видам экономической деятельности: добыча полезных ископаемых, обрабатывающие отрасли, производство и распределение электроэнергии, газа и воды, млн. рублей</t>
  </si>
  <si>
    <t>3.2.</t>
  </si>
  <si>
    <t>в том числе из общего объема отгруженных товаров:</t>
  </si>
  <si>
    <t>3.3.</t>
  </si>
  <si>
    <t>добыча полезных ископаемых</t>
  </si>
  <si>
    <t>добыча полезных ископаемых, млн. рублей</t>
  </si>
  <si>
    <t>3.4.</t>
  </si>
  <si>
    <t>обрабатывающие отрасли</t>
  </si>
  <si>
    <t>обрабатывающие отрасли, млн. рублей</t>
  </si>
  <si>
    <t>3.5.</t>
  </si>
  <si>
    <t>производство и распределение электроэнергии, газа и воды</t>
  </si>
  <si>
    <t>производство и распределение электроэнергии, газа и воды, млн. рублей</t>
  </si>
  <si>
    <t>3.6.</t>
  </si>
  <si>
    <t>Индекс промышленного производства</t>
  </si>
  <si>
    <t>Индекс физического объема отгруженных товаров собственного производства, выполненных работ и услуг собственными силами организаций по видам экономической деятельности: добыча полезных ископаемых, обрабатывающие отрасли, производство и распределение электроэнергии, газа и воды, процентов за период с начала года к соответствующему периоду прошлого года</t>
  </si>
  <si>
    <t>процентов за период с начала года к соответствующему периоду прошлого года</t>
  </si>
  <si>
    <t>X</t>
  </si>
  <si>
    <t>3.7.</t>
  </si>
  <si>
    <t>3.8.</t>
  </si>
  <si>
    <t>добыча полезных ископаемых, процентов за период с начала года к соответствующему периоду прошлого года</t>
  </si>
  <si>
    <t>3.9.</t>
  </si>
  <si>
    <t>обрабатывающие отрасли, процентов за период с начала года к соответствующему периоду прошлого года</t>
  </si>
  <si>
    <t>3.10.</t>
  </si>
  <si>
    <t>производство и распределение электроэнергии, газа и воды, процентов за период с начала года к соответствующему периоду прошлого года</t>
  </si>
  <si>
    <t>3.11.</t>
  </si>
  <si>
    <t>Объем производства продукции сельского хозяйства (во всех категориях хозяйств)</t>
  </si>
  <si>
    <t>Объем производства продукции сельского хозяйства (во всех категориях хозяйств), млн. рублей</t>
  </si>
  <si>
    <t>3.12.</t>
  </si>
  <si>
    <t>Индекс производства продукции сельского хозяйства</t>
  </si>
  <si>
    <t>Индекс физического объема производства продукции сельского хозяйства (во всех категориях хозяйств), процентов за период с начала года к соответствующему периоду прошлого года</t>
  </si>
  <si>
    <t>3.13.</t>
  </si>
  <si>
    <t>Производство зерна</t>
  </si>
  <si>
    <t>Производство зерна, тыс. тонн</t>
  </si>
  <si>
    <t>тыс. тонн</t>
  </si>
  <si>
    <t>3.14.</t>
  </si>
  <si>
    <t>Урожайность зерновых</t>
  </si>
  <si>
    <t>Урожайность зерновых, ц/га</t>
  </si>
  <si>
    <t>ц/га</t>
  </si>
  <si>
    <t>3.15.</t>
  </si>
  <si>
    <t>Производство молока во всех категориях хозяйств</t>
  </si>
  <si>
    <t>Производство молока во всех категориях хозяйств, тонн</t>
  </si>
  <si>
    <t>тонн</t>
  </si>
  <si>
    <t>3.16.</t>
  </si>
  <si>
    <t>Надой молока на 1 корову</t>
  </si>
  <si>
    <t>Надой молока на 1 корову, килограмм</t>
  </si>
  <si>
    <t>килограмм</t>
  </si>
  <si>
    <t>3.17.</t>
  </si>
  <si>
    <t>Производство мяса на убой в живом весе во всех категориях хозяйств</t>
  </si>
  <si>
    <t>Производство мяса на убой в живом весе во всех категориях хозяйств, тонн</t>
  </si>
  <si>
    <t>4. Строительство и транспорт</t>
  </si>
  <si>
    <t>Строительство и транспорт</t>
  </si>
  <si>
    <t>4.1.</t>
  </si>
  <si>
    <t>Объем выполненных работ по виду деятельности "строительство"</t>
  </si>
  <si>
    <t>Отгружено работ и услуг собственными силами предприятий и организаций по виду деятельности "строительство" включая СМР, выполненные хозспособом, млн. рублей</t>
  </si>
  <si>
    <t>4.2.</t>
  </si>
  <si>
    <t>Индекс физического объема работ по виду деятельности "строительство"</t>
  </si>
  <si>
    <t>Индекс физического объема отгруженых работ и услуг собственными силами предприятий и организаций по виду деятельности "строительство" включая СМР, выполненные хозспособом, процентов за период с начала года к соответствующему периоду прошлого года</t>
  </si>
  <si>
    <t>4.3.</t>
  </si>
  <si>
    <t>Перевезено грузов автомобильным траспортом</t>
  </si>
  <si>
    <t>Перевезено грузов автомобильным траспортом, тыс. тонн</t>
  </si>
  <si>
    <t>4.4.</t>
  </si>
  <si>
    <t>Перевезено пассажиров автомобильным транспортом</t>
  </si>
  <si>
    <t>Перевезено пассажиров автомобильным транспортом, тыс. человек</t>
  </si>
  <si>
    <t>5. Торговля и услуги</t>
  </si>
  <si>
    <t>Торговля и услуги</t>
  </si>
  <si>
    <t>5.1.</t>
  </si>
  <si>
    <t>Оборот розничной торговли</t>
  </si>
  <si>
    <t>Оборот розничной торговли, млн. рублей</t>
  </si>
  <si>
    <t>5.2.</t>
  </si>
  <si>
    <t>Индекс физического объема</t>
  </si>
  <si>
    <t>Индекс физического объема, процентов за период с начала года к соответствующему периоду прошлого года</t>
  </si>
  <si>
    <t>5.3.</t>
  </si>
  <si>
    <t>Оборот общественного питания</t>
  </si>
  <si>
    <t>Оборот общественного питания, млн. рублей</t>
  </si>
  <si>
    <t>5.4.</t>
  </si>
  <si>
    <t>5.5.</t>
  </si>
  <si>
    <t>Объем платных услуг населению</t>
  </si>
  <si>
    <t>Объем платных услуг населению, млн. рублей</t>
  </si>
  <si>
    <t>5.6.</t>
  </si>
  <si>
    <t>Из общего объема платных услуг в том числе объем бытовых услуг</t>
  </si>
  <si>
    <t>Из общего объема платных услуг в том числе объем бытовых услуг, млн. рублей</t>
  </si>
  <si>
    <t>5.7.</t>
  </si>
  <si>
    <t>Индекс физического объема платных услуг населению</t>
  </si>
  <si>
    <t>Индекс физического объема платных услуг населению, процентов за период с начала года к соответствующему периоду прошлого года</t>
  </si>
  <si>
    <t>5.8.</t>
  </si>
  <si>
    <t>Индекс физического объема бытовых услуг</t>
  </si>
  <si>
    <t>Индекс физического объема бытовых услуг, процентов за период с начала года к соответствующему периоду прошлого года</t>
  </si>
  <si>
    <t>6. Малое предпринимательство</t>
  </si>
  <si>
    <t>Малое предпринимательство</t>
  </si>
  <si>
    <t>6.1.</t>
  </si>
  <si>
    <t>Доля малого бизнеса в общем объеме выпуска товаров, работ и услуг</t>
  </si>
  <si>
    <t>Доля малого бизнеса в общем объеме выпуска товаров, работ и услуг, процентов</t>
  </si>
  <si>
    <t>6.2.</t>
  </si>
  <si>
    <t>Количество малых предприятий</t>
  </si>
  <si>
    <t>Количество малых предприятий, единиц</t>
  </si>
  <si>
    <t>единиц</t>
  </si>
  <si>
    <t>6.3.</t>
  </si>
  <si>
    <t>Среднесписочная численность работников (без внешних совместителей) на малых предприятиях</t>
  </si>
  <si>
    <t>Среднесписочная численность работников (без внешних совместителей) на малых предприятиях, человек</t>
  </si>
  <si>
    <t>6.4.</t>
  </si>
  <si>
    <t>Численность индивидуальных предпринимателей</t>
  </si>
  <si>
    <t>Численность индивидуальных предпринимателей, человек</t>
  </si>
  <si>
    <t>7. Инвестиционная деятельность</t>
  </si>
  <si>
    <t>Инвестиционная деятельность</t>
  </si>
  <si>
    <t>7.1.</t>
  </si>
  <si>
    <t>Объем инвестиций в основной капитал за счет всех источников финансирования</t>
  </si>
  <si>
    <t>Инвестиции в основной капитал за счет всех источников финансирования, млн. рублей</t>
  </si>
  <si>
    <t>7.2.</t>
  </si>
  <si>
    <t>в том числе инвестиции за счет средств бюджетов всех уровней</t>
  </si>
  <si>
    <t>в том числе инвестиции за счет средств бюджетов всех уровней, млн. рублей</t>
  </si>
  <si>
    <t>7.3.</t>
  </si>
  <si>
    <t>Индекс физического объема инвестиций в основной капитал за счет всех источников финансирования</t>
  </si>
  <si>
    <t>Индекс физического объема инвестиций в основной капитал за счет всех источников финансирования, процентов за период с начала года к соответствующему периоду прошлого года</t>
  </si>
  <si>
    <t>7.4.</t>
  </si>
  <si>
    <t>в том числе инвестиции за счет средств бюджетов всех уровней, процентов за период с начала года к соответствующему периоду прошлого года</t>
  </si>
  <si>
    <t>7.5.</t>
  </si>
  <si>
    <t>Количество сформированных в муниципальных районах участков под туристско-рекреационные объект</t>
  </si>
  <si>
    <t>Количество сформированных в муниципальных районах участков под туристско-рекреационные объекты, единиц</t>
  </si>
  <si>
    <t>7.6.</t>
  </si>
  <si>
    <t>Количество вновь построенных и реконструированных объектов туристской инфраструктуры</t>
  </si>
  <si>
    <t>Количество вновь построенных и реконструированных объектов туристской инфраструктуры, единиц</t>
  </si>
  <si>
    <t>8. Финансы предприятий</t>
  </si>
  <si>
    <t>Финансы предприятий</t>
  </si>
  <si>
    <t>8.1.</t>
  </si>
  <si>
    <t>Прибыль прибыльных предприятий, организаций</t>
  </si>
  <si>
    <t>Прибыль прибыльных предприятий, организаций, млн. рублей</t>
  </si>
  <si>
    <t>8.2.</t>
  </si>
  <si>
    <t>в том числе:</t>
  </si>
  <si>
    <t>8.3.</t>
  </si>
  <si>
    <t>сельскохозяйственных предприятий</t>
  </si>
  <si>
    <t>сельскохозяйственных предприятий, млн. рублей</t>
  </si>
  <si>
    <t>8.4.</t>
  </si>
  <si>
    <t>промышленных предприятий</t>
  </si>
  <si>
    <t>промышленных предприятий, млн. рублей</t>
  </si>
  <si>
    <t>8.5.</t>
  </si>
  <si>
    <t>Удельный вес прибыльных предприятий - всего</t>
  </si>
  <si>
    <t>Удельный вес прибыльных предприятий - всего, процентов</t>
  </si>
  <si>
    <t>8.6.</t>
  </si>
  <si>
    <t>Убытки предприятий и организаций</t>
  </si>
  <si>
    <t>Убытки предприятий и организаций, млн. рублей</t>
  </si>
  <si>
    <t>8.7.</t>
  </si>
  <si>
    <t>8.8.</t>
  </si>
  <si>
    <t>в промышленности</t>
  </si>
  <si>
    <t>в промышленности, млн. рублей</t>
  </si>
  <si>
    <t>8.9.</t>
  </si>
  <si>
    <t>в сельском хозяйстве</t>
  </si>
  <si>
    <t>в сельском хозяйстве, млн. рублей</t>
  </si>
  <si>
    <t>8.10.</t>
  </si>
  <si>
    <t>в ЖКХ</t>
  </si>
  <si>
    <t>в ЖКХ, млн. рублей</t>
  </si>
  <si>
    <t>8.11.</t>
  </si>
  <si>
    <t>Кредиторская задолженность - всего</t>
  </si>
  <si>
    <t>Кредиторская задолженность - всего, млн. рублей</t>
  </si>
  <si>
    <t>8.12.</t>
  </si>
  <si>
    <t>в том числе просроченная кредиторская задолженность</t>
  </si>
  <si>
    <t>в том числе просроченная кредиторская задолженность, млн. рублей</t>
  </si>
  <si>
    <t>8.13.</t>
  </si>
  <si>
    <t>Дебиторская задолженность - всего</t>
  </si>
  <si>
    <t>Дебиторская задолженность - всего, млн. рублей</t>
  </si>
  <si>
    <t>8.14.</t>
  </si>
  <si>
    <t>в том числе просроченная дебиторская задолженность</t>
  </si>
  <si>
    <t>в том числе просроченная дебиторская задолженность, млн. рублей</t>
  </si>
  <si>
    <t>9. Консолидированный муниципальный бюджет</t>
  </si>
  <si>
    <t>Консолидированный муниципальный бюджет</t>
  </si>
  <si>
    <t>9.1.</t>
  </si>
  <si>
    <t>Доходы бюджета - всего</t>
  </si>
  <si>
    <t>Доходы бюджета - всего, млн. рублей</t>
  </si>
  <si>
    <t>9.2.</t>
  </si>
  <si>
    <t>в том числе собственные доходы, включая безвозмездные поступления, кроме субвенций</t>
  </si>
  <si>
    <t>в том числе собственные доходы, включая безвозмездные поступления, кроме субвенций, млн. рублей</t>
  </si>
  <si>
    <t>9.3.</t>
  </si>
  <si>
    <t>из них налоговые и неналоговые доходы</t>
  </si>
  <si>
    <t>из них налоговые и неналоговые доходы, млн. рублей</t>
  </si>
  <si>
    <t>9.4.</t>
  </si>
  <si>
    <t>Расходы бюджета</t>
  </si>
  <si>
    <t>Расходы бюджета, млн. рублей</t>
  </si>
  <si>
    <t>9.5.</t>
  </si>
  <si>
    <t>9.6.</t>
  </si>
  <si>
    <t>на ЖКХ</t>
  </si>
  <si>
    <t>на ЖКХ, млн. рублей</t>
  </si>
  <si>
    <t>9.7.</t>
  </si>
  <si>
    <t>на образование</t>
  </si>
  <si>
    <t>на образование, млн. рублей</t>
  </si>
  <si>
    <t>9.8.</t>
  </si>
  <si>
    <t>на здравоохранение</t>
  </si>
  <si>
    <t>на здравоохранение, млн. рублей</t>
  </si>
  <si>
    <t>9.9.</t>
  </si>
  <si>
    <t>на культуру</t>
  </si>
  <si>
    <t>на культуру, млн. рублей</t>
  </si>
  <si>
    <t>9.10.</t>
  </si>
  <si>
    <t>на муниципальное управление</t>
  </si>
  <si>
    <t>на муниципальное управление, млн. рублей</t>
  </si>
  <si>
    <t>9.11.</t>
  </si>
  <si>
    <t>Бюджетная обеспеченность - доходы муниципального бюджета в расчете на 1 жителя</t>
  </si>
  <si>
    <t>Бюджетная обеспеченность - доходы муниципального бюджета в расчете на 1 жителя, рублей</t>
  </si>
  <si>
    <t>9.12.</t>
  </si>
  <si>
    <t>в том числе налоговыми и неналоговыми доходами на человека</t>
  </si>
  <si>
    <t>в том числе налоговыми и неналоговыми доходами на человека, рублей</t>
  </si>
  <si>
    <t>10. Жилье и его доступность</t>
  </si>
  <si>
    <t>Жилье и его доступность</t>
  </si>
  <si>
    <t>10.1.</t>
  </si>
  <si>
    <t>Общая площадь жилого фонда</t>
  </si>
  <si>
    <t>Общая площадь жилого фонда, кв. метров</t>
  </si>
  <si>
    <t>кв. метров</t>
  </si>
  <si>
    <t>10.2.</t>
  </si>
  <si>
    <t>Обеспеченность жильем (общая площадь жилищного фонда муниципального образования в расчете на 1 жителя)</t>
  </si>
  <si>
    <t>Обеспеченность жильем (общая площадь жилищного фонда муниципального образования в расчете на 1 жителя), кв. метров на человека</t>
  </si>
  <si>
    <t>кв. метров на человека</t>
  </si>
  <si>
    <t>10.3.</t>
  </si>
  <si>
    <t>Количество граждан, стоящих в очереди на получение социального жилья</t>
  </si>
  <si>
    <t>Количество граждан, стоящих в очереди на получение социального жилья, человек</t>
  </si>
  <si>
    <t>10.4.</t>
  </si>
  <si>
    <t>Ввод жилья за счет всех источников финасирования</t>
  </si>
  <si>
    <t>Ввод жилья за счет всех источников финасирования, кв. метров общей площади</t>
  </si>
  <si>
    <t>кв. метров общей площади</t>
  </si>
  <si>
    <t>10.5.</t>
  </si>
  <si>
    <t>Численность населения, получившего государственную и муниципальную поддержку на строительство, приобретение жилья</t>
  </si>
  <si>
    <t>Численность населения, получившего государственную и муниципальную поддержку на строительство, приобретение жилья, человек</t>
  </si>
  <si>
    <t>11. Социальная сфера</t>
  </si>
  <si>
    <t>Социальная сфера</t>
  </si>
  <si>
    <t>11.1.</t>
  </si>
  <si>
    <t>Число детей, умерших в возрасте до 1 года</t>
  </si>
  <si>
    <t>Число детей, умерших в возрасте до 1 года, человек на 1000 человек родившихся живыми</t>
  </si>
  <si>
    <t>человек на 1000 человек родившихся живыми</t>
  </si>
  <si>
    <t>11.2.</t>
  </si>
  <si>
    <t>Охват работающего населения профилактическими осмотрами</t>
  </si>
  <si>
    <t>Охват работающего населения профилактическими осмотрами, процентов</t>
  </si>
  <si>
    <t>11.3.</t>
  </si>
  <si>
    <t>Охват детей диспансерным наблюдением</t>
  </si>
  <si>
    <t>Охват детей диспансерным наблюдением, процентов</t>
  </si>
  <si>
    <t>11.4.</t>
  </si>
  <si>
    <t>Доступность дошкольного образования (отношение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 и численности детей в возрасте от 3 до 7 лет, находящихся в очереди на получение в текущем году дошкольного образования</t>
  </si>
  <si>
    <t>Доступность дошкольного образования (отношение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 и численности детей в возрасте от 3 до 7 лет, находящихся в очереди на получение в текущем году дошкольного образования, процентов</t>
  </si>
  <si>
    <t>11.5.</t>
  </si>
  <si>
    <t>Доля детей-сирот и детей, оставшихся без попечения родителей, устроенных в семьи из числа выявленных</t>
  </si>
  <si>
    <t>Доля детей-сирот и детей, оставшихся без попечения родителей, устроенных в семьи из числа выявленных, процентов</t>
  </si>
  <si>
    <t>11.6.</t>
  </si>
  <si>
    <t>Доля малоимущих граждан, зарегистрированных в органах социальной защиты</t>
  </si>
  <si>
    <t>Доля малоимущих граждан, зарегистрированных в органах социальной защиты, процентов</t>
  </si>
  <si>
    <t>11.7.</t>
  </si>
  <si>
    <t>Численность лиц, нуждающихся в социальном обслуживании в условиях стационарного учреждения (общего типа)</t>
  </si>
  <si>
    <t>Численность лиц, нуждающихся в социальном обслуживании в условиях стационарного учреждения (общего типа), человек</t>
  </si>
  <si>
    <t>11.8.</t>
  </si>
  <si>
    <t>Сумма выплат социальной помощи на 1 получателя</t>
  </si>
  <si>
    <t>Сумма выплат социальной помощи на 1 получателя, рублей</t>
  </si>
  <si>
    <t>индекс 108</t>
  </si>
  <si>
    <t>i=108</t>
  </si>
  <si>
    <t>i= 106,5</t>
  </si>
  <si>
    <t>6 месяцев 2016 года</t>
  </si>
  <si>
    <t>1мл./328родившихся*1000=3,04878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</si>
</sst>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name val="Arial"/>
    </font>
    <font>
      <sz val="8"/>
      <name val="Arial"/>
      <family val="2"/>
      <charset val="204"/>
    </font>
    <font>
      <u/>
      <sz val="9"/>
      <color rgb="FFC0C0C0"/>
      <name val="Tahoma"/>
      <family val="2"/>
      <charset val="204"/>
    </font>
    <font>
      <u/>
      <sz val="9"/>
      <color rgb="FF000080"/>
      <name val="Tahoma"/>
      <family val="2"/>
      <charset val="204"/>
    </font>
    <font>
      <sz val="14"/>
      <color rgb="FF000080"/>
      <name val="Tahoma"/>
      <family val="2"/>
      <charset val="204"/>
    </font>
    <font>
      <b/>
      <sz val="10"/>
      <color rgb="FF000080"/>
      <name val="Tahoma"/>
      <family val="2"/>
      <charset val="204"/>
    </font>
    <font>
      <b/>
      <sz val="9"/>
      <color rgb="FFFFFFFF"/>
      <name val="Tahoma"/>
      <family val="2"/>
      <charset val="204"/>
    </font>
    <font>
      <b/>
      <sz val="9"/>
      <color rgb="FF000080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10"/>
      <name val="Arial"/>
      <family val="2"/>
      <charset val="204"/>
    </font>
    <font>
      <sz val="9"/>
      <color rgb="FF002060"/>
      <name val="Tahoma"/>
      <family val="2"/>
      <charset val="204"/>
    </font>
    <font>
      <b/>
      <sz val="9"/>
      <color rgb="FF002060"/>
      <name val="Tahoma"/>
      <family val="2"/>
      <charset val="204"/>
    </font>
    <font>
      <sz val="8"/>
      <color rgb="FF002060"/>
      <name val="Tahoma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8"/>
      <color theme="1"/>
      <name val="Tahoma"/>
      <family val="2"/>
      <charset val="204"/>
    </font>
    <font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9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 indent="1"/>
    </xf>
    <xf numFmtId="49" fontId="8" fillId="3" borderId="3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 applyProtection="1">
      <alignment horizontal="right" vertical="top"/>
      <protection locked="0"/>
    </xf>
    <xf numFmtId="0" fontId="8" fillId="3" borderId="3" xfId="0" applyFont="1" applyFill="1" applyBorder="1" applyAlignment="1">
      <alignment horizontal="left" vertical="center" wrapText="1" indent="2"/>
    </xf>
    <xf numFmtId="4" fontId="9" fillId="3" borderId="3" xfId="0" applyNumberFormat="1" applyFont="1" applyFill="1" applyBorder="1" applyAlignment="1">
      <alignment horizontal="right" vertical="top"/>
    </xf>
    <xf numFmtId="0" fontId="8" fillId="3" borderId="3" xfId="0" applyFont="1" applyFill="1" applyBorder="1" applyAlignment="1">
      <alignment horizontal="left" vertical="center" wrapText="1" indent="3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" xfId="0" applyNumberFormat="1" applyFont="1" applyBorder="1" applyAlignment="1" applyProtection="1">
      <alignment horizontal="right" vertical="top"/>
      <protection locked="0"/>
    </xf>
    <xf numFmtId="0" fontId="0" fillId="0" borderId="4" xfId="0" applyBorder="1" applyProtection="1">
      <protection locked="0"/>
    </xf>
    <xf numFmtId="164" fontId="0" fillId="0" borderId="0" xfId="1" applyNumberFormat="1" applyFont="1" applyProtection="1">
      <protection locked="0"/>
    </xf>
    <xf numFmtId="10" fontId="0" fillId="0" borderId="0" xfId="1" applyNumberFormat="1" applyFont="1" applyProtection="1">
      <protection locked="0"/>
    </xf>
    <xf numFmtId="3" fontId="13" fillId="0" borderId="3" xfId="0" applyNumberFormat="1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center" vertical="center" wrapText="1"/>
    </xf>
    <xf numFmtId="9" fontId="0" fillId="0" borderId="0" xfId="1" applyFont="1" applyProtection="1">
      <protection locked="0"/>
    </xf>
    <xf numFmtId="4" fontId="1" fillId="0" borderId="4" xfId="0" applyNumberFormat="1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wrapText="1" shrinkToFit="1"/>
      <protection locked="0"/>
    </xf>
    <xf numFmtId="4" fontId="9" fillId="3" borderId="5" xfId="0" applyNumberFormat="1" applyFont="1" applyFill="1" applyBorder="1" applyAlignment="1">
      <alignment horizontal="right" vertical="top"/>
    </xf>
    <xf numFmtId="0" fontId="1" fillId="0" borderId="4" xfId="0" applyFont="1" applyBorder="1" applyAlignment="1" applyProtection="1">
      <alignment horizontal="right" vertical="top"/>
      <protection locked="0"/>
    </xf>
    <xf numFmtId="0" fontId="14" fillId="0" borderId="4" xfId="0" applyFont="1" applyFill="1" applyBorder="1" applyAlignment="1">
      <alignment horizontal="right" vertical="top" wrapText="1"/>
    </xf>
    <xf numFmtId="0" fontId="14" fillId="0" borderId="4" xfId="0" applyFont="1" applyFill="1" applyBorder="1" applyAlignment="1">
      <alignment horizontal="right" vertical="top"/>
    </xf>
    <xf numFmtId="0" fontId="15" fillId="0" borderId="4" xfId="0" applyFont="1" applyFill="1" applyBorder="1" applyAlignment="1">
      <alignment horizontal="right" vertical="top"/>
    </xf>
    <xf numFmtId="2" fontId="16" fillId="0" borderId="5" xfId="0" applyNumberFormat="1" applyFont="1" applyFill="1" applyBorder="1" applyAlignment="1">
      <alignment horizontal="right" vertical="top" wrapText="1"/>
    </xf>
    <xf numFmtId="0" fontId="11" fillId="4" borderId="3" xfId="0" applyFont="1" applyFill="1" applyBorder="1" applyAlignment="1">
      <alignment horizontal="center" wrapText="1"/>
    </xf>
    <xf numFmtId="4" fontId="1" fillId="0" borderId="4" xfId="0" applyNumberFormat="1" applyFont="1" applyBorder="1" applyAlignment="1" applyProtection="1">
      <alignment horizontal="right" vertical="top"/>
      <protection locked="0"/>
    </xf>
    <xf numFmtId="0" fontId="10" fillId="0" borderId="4" xfId="0" applyFont="1" applyBorder="1" applyAlignment="1" applyProtection="1">
      <alignment horizontal="right" vertical="top"/>
      <protection locked="0"/>
    </xf>
    <xf numFmtId="4" fontId="10" fillId="0" borderId="4" xfId="0" applyNumberFormat="1" applyFont="1" applyBorder="1" applyAlignment="1" applyProtection="1">
      <alignment horizontal="right" vertical="top"/>
      <protection locked="0"/>
    </xf>
    <xf numFmtId="4" fontId="17" fillId="0" borderId="3" xfId="0" applyNumberFormat="1" applyFont="1" applyBorder="1" applyAlignment="1" applyProtection="1">
      <alignment horizontal="right" vertical="top"/>
      <protection locked="0"/>
    </xf>
    <xf numFmtId="49" fontId="8" fillId="3" borderId="3" xfId="0" applyNumberFormat="1" applyFont="1" applyFill="1" applyBorder="1" applyAlignment="1">
      <alignment horizontal="right" vertical="center" wrapText="1"/>
    </xf>
    <xf numFmtId="4" fontId="16" fillId="0" borderId="3" xfId="0" applyNumberFormat="1" applyFont="1" applyBorder="1" applyAlignment="1" applyProtection="1">
      <alignment horizontal="right" vertical="top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69;&#1056;/&#1040;&#1056;&#1061;&#1048;&#1042;/&#1082;&#1074;&#1072;&#1088;&#1090;&#1072;&#1083;&#1100;&#1085;&#1099;&#1077;%20&#1086;&#1090;&#1095;&#1077;&#1090;&#1099;/&#1082;&#1074;&#1072;&#1088;&#1090;.&#1086;&#1090;&#1095;&#1077;&#1090;%202017&#1075;/&#1080;&#1090;&#1086;&#1075;&#1080;%202%20&#1082;&#1074;%202017/&#1055;-&#1052;&#1086;&#1083;&#1095;&#1072;&#1085;&#1086;&#1074;&#1086;&#1081;/2%20&#1082;&#1074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</sheetNames>
    <sheetDataSet>
      <sheetData sheetId="0">
        <row r="11">
          <cell r="F11">
            <v>24954</v>
          </cell>
        </row>
        <row r="12">
          <cell r="F12">
            <v>22535</v>
          </cell>
        </row>
        <row r="13">
          <cell r="F13">
            <v>1819.3</v>
          </cell>
        </row>
        <row r="14">
          <cell r="F14">
            <v>12378</v>
          </cell>
        </row>
        <row r="15">
          <cell r="F15">
            <v>0.7</v>
          </cell>
        </row>
        <row r="16">
          <cell r="F16">
            <v>18890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showGridLines="0" showRowColHeaders="0" tabSelected="1" zoomScale="90" zoomScaleNormal="90" workbookViewId="0">
      <pane xSplit="5" ySplit="5" topLeftCell="F55" activePane="bottomRight" state="frozen"/>
      <selection pane="topRight"/>
      <selection pane="bottomLeft"/>
      <selection pane="bottomRight" activeCell="G59" sqref="G59"/>
    </sheetView>
  </sheetViews>
  <sheetFormatPr defaultColWidth="10.140625" defaultRowHeight="14.45" customHeight="1" x14ac:dyDescent="0.2"/>
  <cols>
    <col min="1" max="1" width="2.7109375" customWidth="1"/>
    <col min="2" max="2" width="7.5703125" customWidth="1"/>
    <col min="3" max="3" width="43.28515625" customWidth="1"/>
    <col min="4" max="4" width="0" hidden="1" customWidth="1"/>
    <col min="5" max="5" width="26.5703125" customWidth="1"/>
    <col min="6" max="7" width="19" customWidth="1"/>
  </cols>
  <sheetData>
    <row r="1" spans="1:8" ht="14.25" customHeight="1" x14ac:dyDescent="0.2">
      <c r="A1" s="1"/>
      <c r="B1" s="42"/>
      <c r="C1" s="43"/>
      <c r="D1" s="2"/>
      <c r="E1" s="2"/>
      <c r="F1" s="1"/>
      <c r="G1" s="1"/>
    </row>
    <row r="2" spans="1:8" ht="57" customHeight="1" x14ac:dyDescent="0.2">
      <c r="A2" s="1"/>
      <c r="B2" s="47" t="s">
        <v>0</v>
      </c>
      <c r="C2" s="47"/>
      <c r="D2" s="47"/>
      <c r="E2" s="47"/>
      <c r="F2" s="3"/>
      <c r="G2" s="3"/>
    </row>
    <row r="3" spans="1:8" ht="42" customHeight="1" x14ac:dyDescent="0.2">
      <c r="A3" s="1"/>
      <c r="B3" s="48" t="s">
        <v>1</v>
      </c>
      <c r="C3" s="48"/>
      <c r="D3" s="48"/>
      <c r="E3" s="48"/>
      <c r="F3" s="1"/>
      <c r="G3" s="1"/>
    </row>
    <row r="4" spans="1:8" ht="14.25" customHeight="1" x14ac:dyDescent="0.2">
      <c r="A4" s="1"/>
      <c r="B4" s="4"/>
      <c r="C4" s="4"/>
      <c r="D4" s="4"/>
      <c r="E4" s="4"/>
      <c r="F4" s="4"/>
      <c r="G4" s="4"/>
    </row>
    <row r="5" spans="1:8" ht="27" customHeight="1" x14ac:dyDescent="0.2">
      <c r="A5" s="5"/>
      <c r="B5" s="6" t="s">
        <v>2</v>
      </c>
      <c r="C5" s="6" t="s">
        <v>3</v>
      </c>
      <c r="D5" s="6"/>
      <c r="E5" s="6" t="s">
        <v>4</v>
      </c>
      <c r="F5" s="7" t="s">
        <v>5</v>
      </c>
      <c r="G5" s="27" t="s">
        <v>6</v>
      </c>
      <c r="H5" s="28" t="s">
        <v>295</v>
      </c>
    </row>
    <row r="6" spans="1:8" ht="16.5" customHeight="1" x14ac:dyDescent="0.2">
      <c r="A6" s="5"/>
      <c r="B6" s="44" t="s">
        <v>7</v>
      </c>
      <c r="C6" s="45" t="s">
        <v>8</v>
      </c>
      <c r="D6" s="45" t="s">
        <v>8</v>
      </c>
      <c r="E6" s="45" t="s">
        <v>9</v>
      </c>
      <c r="F6" s="45"/>
      <c r="G6" s="46"/>
      <c r="H6" s="26"/>
    </row>
    <row r="7" spans="1:8" ht="16.5" customHeight="1" x14ac:dyDescent="0.2">
      <c r="A7" s="5"/>
      <c r="B7" s="21" t="s">
        <v>10</v>
      </c>
      <c r="C7" s="35" t="s">
        <v>11</v>
      </c>
      <c r="D7" s="22"/>
      <c r="E7" s="23" t="s">
        <v>12</v>
      </c>
      <c r="F7" s="20">
        <v>56854</v>
      </c>
      <c r="G7" s="34">
        <v>99.4</v>
      </c>
      <c r="H7" s="26">
        <v>57224</v>
      </c>
    </row>
    <row r="8" spans="1:8" ht="27" customHeight="1" x14ac:dyDescent="0.2">
      <c r="A8" s="5"/>
      <c r="B8" s="8" t="s">
        <v>13</v>
      </c>
      <c r="C8" s="9" t="s">
        <v>14</v>
      </c>
      <c r="D8" s="10" t="s">
        <v>15</v>
      </c>
      <c r="E8" s="10" t="s">
        <v>16</v>
      </c>
      <c r="F8" s="11">
        <v>0.9</v>
      </c>
      <c r="G8" s="16">
        <v>0.1</v>
      </c>
      <c r="H8" s="26">
        <v>0.8</v>
      </c>
    </row>
    <row r="9" spans="1:8" ht="16.5" customHeight="1" x14ac:dyDescent="0.2">
      <c r="A9" s="5"/>
      <c r="B9" s="8" t="s">
        <v>17</v>
      </c>
      <c r="C9" s="9" t="s">
        <v>18</v>
      </c>
      <c r="D9" s="10" t="s">
        <v>19</v>
      </c>
      <c r="E9" s="10" t="s">
        <v>20</v>
      </c>
      <c r="F9" s="11">
        <v>29.291</v>
      </c>
      <c r="G9" s="16">
        <v>97.1</v>
      </c>
      <c r="H9" s="26">
        <v>30.2</v>
      </c>
    </row>
    <row r="10" spans="1:8" ht="16.5" customHeight="1" x14ac:dyDescent="0.2">
      <c r="A10" s="5"/>
      <c r="B10" s="44" t="s">
        <v>21</v>
      </c>
      <c r="C10" s="45" t="s">
        <v>22</v>
      </c>
      <c r="D10" s="45" t="s">
        <v>22</v>
      </c>
      <c r="E10" s="45" t="s">
        <v>9</v>
      </c>
      <c r="F10" s="45"/>
      <c r="G10" s="46"/>
      <c r="H10" s="17"/>
    </row>
    <row r="11" spans="1:8" ht="27" customHeight="1" x14ac:dyDescent="0.2">
      <c r="A11" s="5"/>
      <c r="B11" s="8" t="s">
        <v>23</v>
      </c>
      <c r="C11" s="9" t="s">
        <v>24</v>
      </c>
      <c r="D11" s="10" t="s">
        <v>25</v>
      </c>
      <c r="E11" s="10" t="s">
        <v>26</v>
      </c>
      <c r="F11" s="11">
        <v>26673.7</v>
      </c>
      <c r="G11" s="16">
        <v>106.9</v>
      </c>
      <c r="H11" s="25">
        <f>[1]Показатели!F11</f>
        <v>24954</v>
      </c>
    </row>
    <row r="12" spans="1:8" ht="27" customHeight="1" x14ac:dyDescent="0.2">
      <c r="A12" s="5"/>
      <c r="B12" s="8" t="s">
        <v>27</v>
      </c>
      <c r="C12" s="9" t="s">
        <v>28</v>
      </c>
      <c r="D12" s="10" t="s">
        <v>29</v>
      </c>
      <c r="E12" s="10" t="s">
        <v>26</v>
      </c>
      <c r="F12" s="11">
        <v>20061.7</v>
      </c>
      <c r="G12" s="16">
        <v>89</v>
      </c>
      <c r="H12" s="25">
        <f>[1]Показатели!F12</f>
        <v>22535</v>
      </c>
    </row>
    <row r="13" spans="1:8" ht="27" customHeight="1" x14ac:dyDescent="0.2">
      <c r="A13" s="5"/>
      <c r="B13" s="8" t="s">
        <v>30</v>
      </c>
      <c r="C13" s="9" t="s">
        <v>31</v>
      </c>
      <c r="D13" s="10" t="s">
        <v>32</v>
      </c>
      <c r="E13" s="10" t="s">
        <v>33</v>
      </c>
      <c r="F13" s="11">
        <v>1865.6</v>
      </c>
      <c r="G13" s="16">
        <v>102.5</v>
      </c>
      <c r="H13" s="25">
        <f>[1]Показатели!F13</f>
        <v>1819.3</v>
      </c>
    </row>
    <row r="14" spans="1:8" ht="27" customHeight="1" x14ac:dyDescent="0.2">
      <c r="A14" s="5"/>
      <c r="B14" s="8" t="s">
        <v>34</v>
      </c>
      <c r="C14" s="9" t="s">
        <v>35</v>
      </c>
      <c r="D14" s="10" t="s">
        <v>36</v>
      </c>
      <c r="E14" s="10" t="s">
        <v>12</v>
      </c>
      <c r="F14" s="11">
        <v>11657</v>
      </c>
      <c r="G14" s="16">
        <v>94.2</v>
      </c>
      <c r="H14" s="25">
        <f>[1]Показатели!F14</f>
        <v>12378</v>
      </c>
    </row>
    <row r="15" spans="1:8" ht="38.25" customHeight="1" x14ac:dyDescent="0.2">
      <c r="A15" s="5"/>
      <c r="B15" s="8" t="s">
        <v>37</v>
      </c>
      <c r="C15" s="9" t="s">
        <v>38</v>
      </c>
      <c r="D15" s="10" t="s">
        <v>39</v>
      </c>
      <c r="E15" s="10" t="s">
        <v>33</v>
      </c>
      <c r="F15" s="11">
        <v>0.3</v>
      </c>
      <c r="G15" s="16">
        <v>42.8</v>
      </c>
      <c r="H15" s="25">
        <f>[1]Показатели!F15</f>
        <v>0.7</v>
      </c>
    </row>
    <row r="16" spans="1:8" ht="16.5" customHeight="1" x14ac:dyDescent="0.2">
      <c r="A16" s="5"/>
      <c r="B16" s="8" t="s">
        <v>40</v>
      </c>
      <c r="C16" s="9" t="s">
        <v>41</v>
      </c>
      <c r="D16" s="10" t="s">
        <v>42</v>
      </c>
      <c r="E16" s="10" t="s">
        <v>26</v>
      </c>
      <c r="F16" s="11">
        <v>19480</v>
      </c>
      <c r="G16" s="16">
        <v>103.1</v>
      </c>
      <c r="H16" s="25">
        <f>[1]Показатели!F16</f>
        <v>18890</v>
      </c>
    </row>
    <row r="17" spans="1:8" ht="16.5" customHeight="1" x14ac:dyDescent="0.2">
      <c r="A17" s="5"/>
      <c r="B17" s="44" t="s">
        <v>43</v>
      </c>
      <c r="C17" s="45" t="s">
        <v>44</v>
      </c>
      <c r="D17" s="45" t="s">
        <v>44</v>
      </c>
      <c r="E17" s="45" t="s">
        <v>9</v>
      </c>
      <c r="F17" s="45"/>
      <c r="G17" s="46"/>
      <c r="H17" s="30"/>
    </row>
    <row r="18" spans="1:8" ht="81.75" customHeight="1" x14ac:dyDescent="0.2">
      <c r="A18" s="5"/>
      <c r="B18" s="8" t="s">
        <v>45</v>
      </c>
      <c r="C18" s="9" t="s">
        <v>46</v>
      </c>
      <c r="D18" s="10" t="s">
        <v>47</v>
      </c>
      <c r="E18" s="10" t="s">
        <v>33</v>
      </c>
      <c r="F18" s="11">
        <v>6401.9</v>
      </c>
      <c r="G18" s="16">
        <v>135</v>
      </c>
      <c r="H18" s="30">
        <v>4738.1000000000004</v>
      </c>
    </row>
    <row r="19" spans="1:8" ht="27" customHeight="1" x14ac:dyDescent="0.2">
      <c r="A19" s="5"/>
      <c r="B19" s="8" t="s">
        <v>48</v>
      </c>
      <c r="C19" s="12" t="s">
        <v>49</v>
      </c>
      <c r="D19" s="10" t="s">
        <v>49</v>
      </c>
      <c r="E19" s="10" t="s">
        <v>9</v>
      </c>
      <c r="F19" s="13"/>
      <c r="G19" s="29"/>
      <c r="H19" s="30"/>
    </row>
    <row r="20" spans="1:8" ht="16.5" customHeight="1" x14ac:dyDescent="0.2">
      <c r="A20" s="5"/>
      <c r="B20" s="8" t="s">
        <v>50</v>
      </c>
      <c r="C20" s="14" t="s">
        <v>51</v>
      </c>
      <c r="D20" s="10" t="s">
        <v>52</v>
      </c>
      <c r="E20" s="10" t="s">
        <v>33</v>
      </c>
      <c r="F20" s="11">
        <v>613.29999999999995</v>
      </c>
      <c r="G20" s="16">
        <v>115.5</v>
      </c>
      <c r="H20" s="30">
        <v>530.9</v>
      </c>
    </row>
    <row r="21" spans="1:8" ht="16.5" customHeight="1" x14ac:dyDescent="0.2">
      <c r="A21" s="5"/>
      <c r="B21" s="8" t="s">
        <v>53</v>
      </c>
      <c r="C21" s="14" t="s">
        <v>54</v>
      </c>
      <c r="D21" s="10" t="s">
        <v>55</v>
      </c>
      <c r="E21" s="10" t="s">
        <v>33</v>
      </c>
      <c r="F21" s="11">
        <v>5395</v>
      </c>
      <c r="G21" s="16">
        <v>141.19999999999999</v>
      </c>
      <c r="H21" s="30">
        <v>3822.2</v>
      </c>
    </row>
    <row r="22" spans="1:8" ht="27" customHeight="1" x14ac:dyDescent="0.2">
      <c r="A22" s="5"/>
      <c r="B22" s="8" t="s">
        <v>56</v>
      </c>
      <c r="C22" s="14" t="s">
        <v>57</v>
      </c>
      <c r="D22" s="10" t="s">
        <v>58</v>
      </c>
      <c r="E22" s="10" t="s">
        <v>33</v>
      </c>
      <c r="F22" s="11">
        <v>393.6</v>
      </c>
      <c r="G22" s="16">
        <v>102.2</v>
      </c>
      <c r="H22" s="30">
        <v>385</v>
      </c>
    </row>
    <row r="23" spans="1:8" ht="38.25" customHeight="1" x14ac:dyDescent="0.2">
      <c r="A23" s="5"/>
      <c r="B23" s="8" t="s">
        <v>59</v>
      </c>
      <c r="C23" s="9" t="s">
        <v>60</v>
      </c>
      <c r="D23" s="10" t="s">
        <v>61</v>
      </c>
      <c r="E23" s="10" t="s">
        <v>62</v>
      </c>
      <c r="F23" s="10" t="s">
        <v>63</v>
      </c>
      <c r="G23" s="16">
        <v>128</v>
      </c>
      <c r="H23" s="36"/>
    </row>
    <row r="24" spans="1:8" ht="27" customHeight="1" x14ac:dyDescent="0.2">
      <c r="A24" s="5"/>
      <c r="B24" s="8" t="s">
        <v>64</v>
      </c>
      <c r="C24" s="12" t="s">
        <v>49</v>
      </c>
      <c r="D24" s="10" t="s">
        <v>49</v>
      </c>
      <c r="E24" s="10" t="s">
        <v>9</v>
      </c>
      <c r="F24" s="13"/>
      <c r="G24" s="29"/>
      <c r="H24" s="36"/>
    </row>
    <row r="25" spans="1:8" ht="38.25" customHeight="1" x14ac:dyDescent="0.2">
      <c r="A25" s="5"/>
      <c r="B25" s="8" t="s">
        <v>65</v>
      </c>
      <c r="C25" s="14" t="s">
        <v>51</v>
      </c>
      <c r="D25" s="10" t="s">
        <v>66</v>
      </c>
      <c r="E25" s="10" t="s">
        <v>62</v>
      </c>
      <c r="F25" s="10" t="s">
        <v>63</v>
      </c>
      <c r="G25" s="16">
        <v>109.5</v>
      </c>
      <c r="H25" s="36"/>
    </row>
    <row r="26" spans="1:8" ht="38.25" customHeight="1" x14ac:dyDescent="0.2">
      <c r="A26" s="5"/>
      <c r="B26" s="8" t="s">
        <v>67</v>
      </c>
      <c r="C26" s="14" t="s">
        <v>54</v>
      </c>
      <c r="D26" s="10" t="s">
        <v>68</v>
      </c>
      <c r="E26" s="10" t="s">
        <v>62</v>
      </c>
      <c r="F26" s="10" t="s">
        <v>63</v>
      </c>
      <c r="G26" s="16">
        <v>134</v>
      </c>
      <c r="H26" s="36"/>
    </row>
    <row r="27" spans="1:8" ht="38.25" customHeight="1" x14ac:dyDescent="0.2">
      <c r="A27" s="5"/>
      <c r="B27" s="8" t="s">
        <v>69</v>
      </c>
      <c r="C27" s="14" t="s">
        <v>57</v>
      </c>
      <c r="D27" s="10" t="s">
        <v>70</v>
      </c>
      <c r="E27" s="10" t="s">
        <v>62</v>
      </c>
      <c r="F27" s="10" t="s">
        <v>63</v>
      </c>
      <c r="G27" s="16">
        <v>97</v>
      </c>
      <c r="H27" s="36"/>
    </row>
    <row r="28" spans="1:8" ht="27" customHeight="1" x14ac:dyDescent="0.2">
      <c r="A28" s="5"/>
      <c r="B28" s="8" t="s">
        <v>71</v>
      </c>
      <c r="C28" s="9" t="s">
        <v>72</v>
      </c>
      <c r="D28" s="10" t="s">
        <v>73</v>
      </c>
      <c r="E28" s="10" t="s">
        <v>33</v>
      </c>
      <c r="F28" s="11">
        <v>0</v>
      </c>
      <c r="G28" s="16">
        <v>0</v>
      </c>
      <c r="H28" s="30"/>
    </row>
    <row r="29" spans="1:8" ht="38.25" customHeight="1" x14ac:dyDescent="0.2">
      <c r="A29" s="5"/>
      <c r="B29" s="8" t="s">
        <v>74</v>
      </c>
      <c r="C29" s="9" t="s">
        <v>75</v>
      </c>
      <c r="D29" s="10" t="s">
        <v>76</v>
      </c>
      <c r="E29" s="10" t="s">
        <v>62</v>
      </c>
      <c r="F29" s="10" t="s">
        <v>63</v>
      </c>
      <c r="G29" s="16">
        <v>0</v>
      </c>
      <c r="H29" s="30"/>
    </row>
    <row r="30" spans="1:8" ht="16.5" customHeight="1" x14ac:dyDescent="0.2">
      <c r="A30" s="5"/>
      <c r="B30" s="8" t="s">
        <v>77</v>
      </c>
      <c r="C30" s="9" t="s">
        <v>78</v>
      </c>
      <c r="D30" s="10" t="s">
        <v>79</v>
      </c>
      <c r="E30" s="10" t="s">
        <v>80</v>
      </c>
      <c r="F30" s="11">
        <v>0</v>
      </c>
      <c r="G30" s="16">
        <v>0</v>
      </c>
      <c r="H30" s="30"/>
    </row>
    <row r="31" spans="1:8" ht="16.5" customHeight="1" x14ac:dyDescent="0.2">
      <c r="A31" s="5"/>
      <c r="B31" s="8" t="s">
        <v>81</v>
      </c>
      <c r="C31" s="9" t="s">
        <v>82</v>
      </c>
      <c r="D31" s="10" t="s">
        <v>83</v>
      </c>
      <c r="E31" s="10" t="s">
        <v>84</v>
      </c>
      <c r="F31" s="11">
        <v>0</v>
      </c>
      <c r="G31" s="16">
        <v>0</v>
      </c>
      <c r="H31" s="30"/>
    </row>
    <row r="32" spans="1:8" ht="27" customHeight="1" x14ac:dyDescent="0.2">
      <c r="A32" s="5"/>
      <c r="B32" s="8" t="s">
        <v>85</v>
      </c>
      <c r="C32" s="9" t="s">
        <v>86</v>
      </c>
      <c r="D32" s="10" t="s">
        <v>87</v>
      </c>
      <c r="E32" s="10" t="s">
        <v>88</v>
      </c>
      <c r="F32" s="11">
        <v>0</v>
      </c>
      <c r="G32" s="16">
        <v>0</v>
      </c>
      <c r="H32" s="30"/>
    </row>
    <row r="33" spans="1:9" ht="16.5" customHeight="1" x14ac:dyDescent="0.2">
      <c r="A33" s="5"/>
      <c r="B33" s="8" t="s">
        <v>89</v>
      </c>
      <c r="C33" s="9" t="s">
        <v>90</v>
      </c>
      <c r="D33" s="10" t="s">
        <v>91</v>
      </c>
      <c r="E33" s="10" t="s">
        <v>92</v>
      </c>
      <c r="F33" s="11">
        <v>0</v>
      </c>
      <c r="G33" s="16">
        <v>0</v>
      </c>
      <c r="H33" s="30"/>
    </row>
    <row r="34" spans="1:9" ht="27" customHeight="1" x14ac:dyDescent="0.2">
      <c r="A34" s="5"/>
      <c r="B34" s="8" t="s">
        <v>93</v>
      </c>
      <c r="C34" s="9" t="s">
        <v>94</v>
      </c>
      <c r="D34" s="10" t="s">
        <v>95</v>
      </c>
      <c r="E34" s="10" t="s">
        <v>88</v>
      </c>
      <c r="F34" s="11">
        <v>0</v>
      </c>
      <c r="G34" s="16">
        <v>0</v>
      </c>
      <c r="H34" s="30"/>
    </row>
    <row r="35" spans="1:9" ht="16.5" customHeight="1" x14ac:dyDescent="0.2">
      <c r="A35" s="5"/>
      <c r="B35" s="44" t="s">
        <v>96</v>
      </c>
      <c r="C35" s="45" t="s">
        <v>97</v>
      </c>
      <c r="D35" s="45" t="s">
        <v>97</v>
      </c>
      <c r="E35" s="45" t="s">
        <v>9</v>
      </c>
      <c r="F35" s="45"/>
      <c r="G35" s="46"/>
      <c r="H35" s="30"/>
    </row>
    <row r="36" spans="1:9" ht="27" customHeight="1" x14ac:dyDescent="0.2">
      <c r="A36" s="5"/>
      <c r="B36" s="8" t="s">
        <v>98</v>
      </c>
      <c r="C36" s="9" t="s">
        <v>99</v>
      </c>
      <c r="D36" s="10" t="s">
        <v>100</v>
      </c>
      <c r="E36" s="10" t="s">
        <v>33</v>
      </c>
      <c r="F36" s="11">
        <v>276</v>
      </c>
      <c r="G36" s="16">
        <v>54</v>
      </c>
      <c r="H36" s="30">
        <v>513.9</v>
      </c>
      <c r="I36">
        <f>F36/H36</f>
        <v>0.53706946876824291</v>
      </c>
    </row>
    <row r="37" spans="1:9" ht="38.25" customHeight="1" x14ac:dyDescent="0.2">
      <c r="A37" s="5"/>
      <c r="B37" s="8" t="s">
        <v>101</v>
      </c>
      <c r="C37" s="9" t="s">
        <v>102</v>
      </c>
      <c r="D37" s="10" t="s">
        <v>103</v>
      </c>
      <c r="E37" s="10" t="s">
        <v>62</v>
      </c>
      <c r="F37" s="10" t="s">
        <v>63</v>
      </c>
      <c r="G37" s="16">
        <v>50.4</v>
      </c>
      <c r="H37" s="30" t="s">
        <v>294</v>
      </c>
    </row>
    <row r="38" spans="1:9" ht="16.5" customHeight="1" x14ac:dyDescent="0.2">
      <c r="A38" s="5"/>
      <c r="B38" s="8" t="s">
        <v>104</v>
      </c>
      <c r="C38" s="9" t="s">
        <v>105</v>
      </c>
      <c r="D38" s="10" t="s">
        <v>106</v>
      </c>
      <c r="E38" s="10" t="s">
        <v>80</v>
      </c>
      <c r="F38" s="11">
        <v>996.62099999999998</v>
      </c>
      <c r="G38" s="16">
        <v>99.3</v>
      </c>
      <c r="H38" s="30"/>
    </row>
    <row r="39" spans="1:9" ht="27" customHeight="1" x14ac:dyDescent="0.2">
      <c r="A39" s="5"/>
      <c r="B39" s="8" t="s">
        <v>107</v>
      </c>
      <c r="C39" s="9" t="s">
        <v>108</v>
      </c>
      <c r="D39" s="10" t="s">
        <v>109</v>
      </c>
      <c r="E39" s="10" t="s">
        <v>20</v>
      </c>
      <c r="F39" s="11">
        <v>2781.1</v>
      </c>
      <c r="G39" s="16">
        <v>105.4</v>
      </c>
      <c r="H39" s="30"/>
    </row>
    <row r="40" spans="1:9" ht="16.5" customHeight="1" x14ac:dyDescent="0.2">
      <c r="A40" s="5"/>
      <c r="B40" s="44" t="s">
        <v>110</v>
      </c>
      <c r="C40" s="45" t="s">
        <v>111</v>
      </c>
      <c r="D40" s="45" t="s">
        <v>111</v>
      </c>
      <c r="E40" s="45" t="s">
        <v>9</v>
      </c>
      <c r="F40" s="45"/>
      <c r="G40" s="46"/>
      <c r="H40" s="30"/>
    </row>
    <row r="41" spans="1:9" ht="16.5" customHeight="1" x14ac:dyDescent="0.2">
      <c r="A41" s="5"/>
      <c r="B41" s="8" t="s">
        <v>112</v>
      </c>
      <c r="C41" s="9" t="s">
        <v>113</v>
      </c>
      <c r="D41" s="10" t="s">
        <v>114</v>
      </c>
      <c r="E41" s="10" t="s">
        <v>33</v>
      </c>
      <c r="F41" s="11">
        <v>3130</v>
      </c>
      <c r="G41" s="16">
        <v>102.3</v>
      </c>
      <c r="H41" s="30"/>
    </row>
    <row r="42" spans="1:9" ht="38.25" customHeight="1" x14ac:dyDescent="0.2">
      <c r="A42" s="5"/>
      <c r="B42" s="8" t="s">
        <v>115</v>
      </c>
      <c r="C42" s="9" t="s">
        <v>116</v>
      </c>
      <c r="D42" s="10" t="s">
        <v>117</v>
      </c>
      <c r="E42" s="10" t="s">
        <v>62</v>
      </c>
      <c r="F42" s="15" t="s">
        <v>63</v>
      </c>
      <c r="G42" s="16">
        <v>98</v>
      </c>
      <c r="H42" s="30"/>
    </row>
    <row r="43" spans="1:9" ht="16.5" customHeight="1" x14ac:dyDescent="0.2">
      <c r="A43" s="5"/>
      <c r="B43" s="8" t="s">
        <v>118</v>
      </c>
      <c r="C43" s="9" t="s">
        <v>119</v>
      </c>
      <c r="D43" s="10" t="s">
        <v>120</v>
      </c>
      <c r="E43" s="10" t="s">
        <v>33</v>
      </c>
      <c r="F43" s="11">
        <v>138.6</v>
      </c>
      <c r="G43" s="16">
        <v>103.6</v>
      </c>
      <c r="H43" s="30"/>
    </row>
    <row r="44" spans="1:9" ht="38.25" customHeight="1" x14ac:dyDescent="0.2">
      <c r="A44" s="5"/>
      <c r="B44" s="8" t="s">
        <v>121</v>
      </c>
      <c r="C44" s="9" t="s">
        <v>116</v>
      </c>
      <c r="D44" s="10" t="s">
        <v>117</v>
      </c>
      <c r="E44" s="10" t="s">
        <v>62</v>
      </c>
      <c r="F44" s="15" t="s">
        <v>63</v>
      </c>
      <c r="G44" s="16">
        <v>99.2</v>
      </c>
      <c r="H44" s="30"/>
    </row>
    <row r="45" spans="1:9" ht="16.5" customHeight="1" x14ac:dyDescent="0.2">
      <c r="A45" s="5"/>
      <c r="B45" s="8" t="s">
        <v>122</v>
      </c>
      <c r="C45" s="9" t="s">
        <v>123</v>
      </c>
      <c r="D45" s="10" t="s">
        <v>124</v>
      </c>
      <c r="E45" s="10" t="s">
        <v>33</v>
      </c>
      <c r="F45" s="11">
        <v>1030</v>
      </c>
      <c r="G45" s="16">
        <v>103.1</v>
      </c>
      <c r="H45" s="30"/>
    </row>
    <row r="46" spans="1:9" ht="27" customHeight="1" x14ac:dyDescent="0.2">
      <c r="A46" s="5"/>
      <c r="B46" s="8" t="s">
        <v>125</v>
      </c>
      <c r="C46" s="12" t="s">
        <v>126</v>
      </c>
      <c r="D46" s="10" t="s">
        <v>127</v>
      </c>
      <c r="E46" s="10" t="s">
        <v>33</v>
      </c>
      <c r="F46" s="11">
        <v>72.2</v>
      </c>
      <c r="G46" s="16">
        <v>102.3</v>
      </c>
      <c r="H46" s="30"/>
    </row>
    <row r="47" spans="1:9" ht="27" customHeight="1" x14ac:dyDescent="0.2">
      <c r="A47" s="5"/>
      <c r="B47" s="8" t="s">
        <v>128</v>
      </c>
      <c r="C47" s="9" t="s">
        <v>129</v>
      </c>
      <c r="D47" s="10" t="s">
        <v>130</v>
      </c>
      <c r="E47" s="10" t="s">
        <v>16</v>
      </c>
      <c r="F47" s="10" t="s">
        <v>63</v>
      </c>
      <c r="G47" s="16">
        <v>97.4</v>
      </c>
      <c r="H47" s="30"/>
    </row>
    <row r="48" spans="1:9" ht="38.25" customHeight="1" x14ac:dyDescent="0.2">
      <c r="A48" s="5"/>
      <c r="B48" s="8" t="s">
        <v>131</v>
      </c>
      <c r="C48" s="12" t="s">
        <v>132</v>
      </c>
      <c r="D48" s="10" t="s">
        <v>133</v>
      </c>
      <c r="E48" s="10" t="s">
        <v>62</v>
      </c>
      <c r="F48" s="10" t="s">
        <v>63</v>
      </c>
      <c r="G48" s="16">
        <v>96.6</v>
      </c>
      <c r="H48" s="30"/>
    </row>
    <row r="49" spans="1:9" ht="16.5" customHeight="1" x14ac:dyDescent="0.2">
      <c r="A49" s="5"/>
      <c r="B49" s="44" t="s">
        <v>134</v>
      </c>
      <c r="C49" s="45" t="s">
        <v>135</v>
      </c>
      <c r="D49" s="45" t="s">
        <v>135</v>
      </c>
      <c r="E49" s="45" t="s">
        <v>9</v>
      </c>
      <c r="F49" s="45"/>
      <c r="G49" s="46"/>
      <c r="H49" s="30"/>
    </row>
    <row r="50" spans="1:9" ht="27" customHeight="1" x14ac:dyDescent="0.2">
      <c r="A50" s="5"/>
      <c r="B50" s="8" t="s">
        <v>136</v>
      </c>
      <c r="C50" s="9" t="s">
        <v>137</v>
      </c>
      <c r="D50" s="10" t="s">
        <v>138</v>
      </c>
      <c r="E50" s="10" t="s">
        <v>16</v>
      </c>
      <c r="F50" s="39">
        <v>42</v>
      </c>
      <c r="G50" s="39">
        <v>0</v>
      </c>
      <c r="H50" s="30">
        <v>42</v>
      </c>
    </row>
    <row r="51" spans="1:9" ht="16.5" customHeight="1" x14ac:dyDescent="0.2">
      <c r="A51" s="5"/>
      <c r="B51" s="8" t="s">
        <v>139</v>
      </c>
      <c r="C51" s="9" t="s">
        <v>140</v>
      </c>
      <c r="D51" s="10" t="s">
        <v>141</v>
      </c>
      <c r="E51" s="10" t="s">
        <v>142</v>
      </c>
      <c r="F51" s="39">
        <v>587</v>
      </c>
      <c r="G51" s="39">
        <v>103.5</v>
      </c>
      <c r="H51" s="30">
        <v>567</v>
      </c>
    </row>
    <row r="52" spans="1:9" ht="38.25" customHeight="1" x14ac:dyDescent="0.2">
      <c r="A52" s="5"/>
      <c r="B52" s="8" t="s">
        <v>143</v>
      </c>
      <c r="C52" s="9" t="s">
        <v>144</v>
      </c>
      <c r="D52" s="10" t="s">
        <v>145</v>
      </c>
      <c r="E52" s="10" t="s">
        <v>12</v>
      </c>
      <c r="F52" s="39">
        <v>7258</v>
      </c>
      <c r="G52" s="39">
        <v>102.7</v>
      </c>
      <c r="H52" s="30">
        <v>7069</v>
      </c>
    </row>
    <row r="53" spans="1:9" ht="27" customHeight="1" x14ac:dyDescent="0.2">
      <c r="A53" s="5"/>
      <c r="B53" s="8" t="s">
        <v>146</v>
      </c>
      <c r="C53" s="9" t="s">
        <v>147</v>
      </c>
      <c r="D53" s="10" t="s">
        <v>148</v>
      </c>
      <c r="E53" s="10" t="s">
        <v>12</v>
      </c>
      <c r="F53" s="39">
        <v>1491</v>
      </c>
      <c r="G53" s="39">
        <v>99.5</v>
      </c>
      <c r="H53" s="30">
        <v>1498</v>
      </c>
    </row>
    <row r="54" spans="1:9" ht="16.5" customHeight="1" x14ac:dyDescent="0.2">
      <c r="A54" s="5"/>
      <c r="B54" s="44" t="s">
        <v>149</v>
      </c>
      <c r="C54" s="45" t="s">
        <v>150</v>
      </c>
      <c r="D54" s="45" t="s">
        <v>150</v>
      </c>
      <c r="E54" s="45" t="s">
        <v>9</v>
      </c>
      <c r="F54" s="45"/>
      <c r="G54" s="46"/>
      <c r="H54" s="30"/>
    </row>
    <row r="55" spans="1:9" ht="27" customHeight="1" x14ac:dyDescent="0.2">
      <c r="A55" s="5"/>
      <c r="B55" s="8" t="s">
        <v>151</v>
      </c>
      <c r="C55" s="9" t="s">
        <v>152</v>
      </c>
      <c r="D55" s="10" t="s">
        <v>153</v>
      </c>
      <c r="E55" s="10" t="s">
        <v>33</v>
      </c>
      <c r="F55" s="11">
        <v>474.9</v>
      </c>
      <c r="G55" s="16">
        <v>75.8</v>
      </c>
      <c r="H55" s="30">
        <v>626.29999999999995</v>
      </c>
      <c r="I55" s="19">
        <f>F55/H55</f>
        <v>0.75826281334823564</v>
      </c>
    </row>
    <row r="56" spans="1:9" ht="27" customHeight="1" x14ac:dyDescent="0.2">
      <c r="A56" s="5"/>
      <c r="B56" s="8" t="s">
        <v>154</v>
      </c>
      <c r="C56" s="12" t="s">
        <v>155</v>
      </c>
      <c r="D56" s="10" t="s">
        <v>156</v>
      </c>
      <c r="E56" s="10" t="s">
        <v>33</v>
      </c>
      <c r="F56" s="11">
        <v>11.7</v>
      </c>
      <c r="G56" s="16">
        <v>18.399999999999999</v>
      </c>
      <c r="H56" s="30">
        <v>63.6</v>
      </c>
      <c r="I56" s="18">
        <f>F56/H56</f>
        <v>0.18396226415094338</v>
      </c>
    </row>
    <row r="57" spans="1:9" ht="38.25" customHeight="1" x14ac:dyDescent="0.2">
      <c r="A57" s="5"/>
      <c r="B57" s="8" t="s">
        <v>157</v>
      </c>
      <c r="C57" s="9" t="s">
        <v>158</v>
      </c>
      <c r="D57" s="10" t="s">
        <v>159</v>
      </c>
      <c r="E57" s="10" t="s">
        <v>62</v>
      </c>
      <c r="F57" s="40" t="s">
        <v>63</v>
      </c>
      <c r="G57" s="16">
        <v>70</v>
      </c>
      <c r="H57" s="30" t="s">
        <v>292</v>
      </c>
    </row>
    <row r="58" spans="1:9" ht="38.25" customHeight="1" x14ac:dyDescent="0.2">
      <c r="A58" s="5"/>
      <c r="B58" s="8" t="s">
        <v>160</v>
      </c>
      <c r="C58" s="12" t="s">
        <v>155</v>
      </c>
      <c r="D58" s="10" t="s">
        <v>161</v>
      </c>
      <c r="E58" s="10" t="s">
        <v>62</v>
      </c>
      <c r="F58" s="40" t="s">
        <v>63</v>
      </c>
      <c r="G58" s="16">
        <v>17</v>
      </c>
      <c r="H58" s="30" t="s">
        <v>293</v>
      </c>
    </row>
    <row r="59" spans="1:9" ht="38.25" customHeight="1" x14ac:dyDescent="0.2">
      <c r="A59" s="5"/>
      <c r="B59" s="8" t="s">
        <v>162</v>
      </c>
      <c r="C59" s="9" t="s">
        <v>163</v>
      </c>
      <c r="D59" s="10" t="s">
        <v>164</v>
      </c>
      <c r="E59" s="10" t="s">
        <v>142</v>
      </c>
      <c r="F59" s="41">
        <v>1</v>
      </c>
      <c r="G59" s="16">
        <v>0</v>
      </c>
      <c r="H59" s="30">
        <v>0</v>
      </c>
    </row>
    <row r="60" spans="1:9" ht="38.25" customHeight="1" x14ac:dyDescent="0.2">
      <c r="A60" s="5"/>
      <c r="B60" s="8" t="s">
        <v>165</v>
      </c>
      <c r="C60" s="9" t="s">
        <v>166</v>
      </c>
      <c r="D60" s="10" t="s">
        <v>167</v>
      </c>
      <c r="E60" s="10" t="s">
        <v>142</v>
      </c>
      <c r="F60" s="11">
        <v>2</v>
      </c>
      <c r="G60" s="16">
        <v>0</v>
      </c>
      <c r="H60" s="30">
        <v>0</v>
      </c>
    </row>
    <row r="61" spans="1:9" ht="16.5" customHeight="1" x14ac:dyDescent="0.2">
      <c r="A61" s="5"/>
      <c r="B61" s="44" t="s">
        <v>168</v>
      </c>
      <c r="C61" s="45" t="s">
        <v>169</v>
      </c>
      <c r="D61" s="45" t="s">
        <v>169</v>
      </c>
      <c r="E61" s="45" t="s">
        <v>9</v>
      </c>
      <c r="F61" s="45"/>
      <c r="G61" s="46"/>
      <c r="H61" s="30"/>
    </row>
    <row r="62" spans="1:9" ht="27" customHeight="1" x14ac:dyDescent="0.2">
      <c r="A62" s="5"/>
      <c r="B62" s="8" t="s">
        <v>170</v>
      </c>
      <c r="C62" s="9" t="s">
        <v>171</v>
      </c>
      <c r="D62" s="10" t="s">
        <v>172</v>
      </c>
      <c r="E62" s="10" t="s">
        <v>33</v>
      </c>
      <c r="F62" s="11">
        <v>33</v>
      </c>
      <c r="G62" s="16">
        <v>32</v>
      </c>
      <c r="H62" s="30"/>
      <c r="I62" s="24"/>
    </row>
    <row r="63" spans="1:9" ht="16.5" customHeight="1" x14ac:dyDescent="0.2">
      <c r="A63" s="5"/>
      <c r="B63" s="8" t="s">
        <v>173</v>
      </c>
      <c r="C63" s="12" t="s">
        <v>174</v>
      </c>
      <c r="D63" s="10" t="s">
        <v>174</v>
      </c>
      <c r="E63" s="10" t="s">
        <v>9</v>
      </c>
      <c r="F63" s="13"/>
      <c r="G63" s="29"/>
      <c r="H63" s="30"/>
      <c r="I63" s="24"/>
    </row>
    <row r="64" spans="1:9" ht="16.5" customHeight="1" x14ac:dyDescent="0.2">
      <c r="A64" s="5"/>
      <c r="B64" s="8" t="s">
        <v>175</v>
      </c>
      <c r="C64" s="14" t="s">
        <v>176</v>
      </c>
      <c r="D64" s="10" t="s">
        <v>177</v>
      </c>
      <c r="E64" s="10" t="s">
        <v>33</v>
      </c>
      <c r="F64" s="11">
        <v>0</v>
      </c>
      <c r="G64" s="16">
        <v>0</v>
      </c>
      <c r="H64" s="30"/>
      <c r="I64" s="24"/>
    </row>
    <row r="65" spans="1:9" ht="16.5" customHeight="1" x14ac:dyDescent="0.2">
      <c r="A65" s="5"/>
      <c r="B65" s="8" t="s">
        <v>178</v>
      </c>
      <c r="C65" s="14" t="s">
        <v>179</v>
      </c>
      <c r="D65" s="10" t="s">
        <v>180</v>
      </c>
      <c r="E65" s="10" t="s">
        <v>33</v>
      </c>
      <c r="F65" s="11">
        <v>26</v>
      </c>
      <c r="G65" s="16">
        <v>59</v>
      </c>
      <c r="H65" s="30"/>
      <c r="I65" s="24"/>
    </row>
    <row r="66" spans="1:9" ht="16.5" customHeight="1" x14ac:dyDescent="0.2">
      <c r="A66" s="5"/>
      <c r="B66" s="8" t="s">
        <v>181</v>
      </c>
      <c r="C66" s="9" t="s">
        <v>182</v>
      </c>
      <c r="D66" s="10" t="s">
        <v>183</v>
      </c>
      <c r="E66" s="10" t="s">
        <v>16</v>
      </c>
      <c r="F66" s="11">
        <v>68</v>
      </c>
      <c r="G66" s="16">
        <v>3</v>
      </c>
      <c r="H66" s="30">
        <v>65</v>
      </c>
      <c r="I66" s="24"/>
    </row>
    <row r="67" spans="1:9" ht="16.5" customHeight="1" x14ac:dyDescent="0.2">
      <c r="A67" s="5"/>
      <c r="B67" s="8" t="s">
        <v>184</v>
      </c>
      <c r="C67" s="9" t="s">
        <v>185</v>
      </c>
      <c r="D67" s="10" t="s">
        <v>186</v>
      </c>
      <c r="E67" s="10" t="s">
        <v>33</v>
      </c>
      <c r="F67" s="11">
        <v>133.4</v>
      </c>
      <c r="G67" s="16">
        <v>71</v>
      </c>
      <c r="H67" s="30">
        <v>187.6</v>
      </c>
      <c r="I67" s="24"/>
    </row>
    <row r="68" spans="1:9" ht="16.5" customHeight="1" x14ac:dyDescent="0.2">
      <c r="A68" s="5"/>
      <c r="B68" s="8" t="s">
        <v>187</v>
      </c>
      <c r="C68" s="12" t="s">
        <v>174</v>
      </c>
      <c r="D68" s="10" t="s">
        <v>174</v>
      </c>
      <c r="E68" s="10" t="s">
        <v>9</v>
      </c>
      <c r="F68" s="13"/>
      <c r="G68" s="29"/>
      <c r="H68" s="30"/>
      <c r="I68" s="24"/>
    </row>
    <row r="69" spans="1:9" ht="16.5" customHeight="1" x14ac:dyDescent="0.2">
      <c r="A69" s="5"/>
      <c r="B69" s="8" t="s">
        <v>188</v>
      </c>
      <c r="C69" s="14" t="s">
        <v>189</v>
      </c>
      <c r="D69" s="10" t="s">
        <v>190</v>
      </c>
      <c r="E69" s="10" t="s">
        <v>33</v>
      </c>
      <c r="F69" s="11">
        <v>131</v>
      </c>
      <c r="G69" s="16">
        <v>8188</v>
      </c>
      <c r="H69" s="30">
        <v>1.6</v>
      </c>
      <c r="I69" s="24"/>
    </row>
    <row r="70" spans="1:9" ht="16.5" customHeight="1" x14ac:dyDescent="0.2">
      <c r="A70" s="5"/>
      <c r="B70" s="8" t="s">
        <v>191</v>
      </c>
      <c r="C70" s="14" t="s">
        <v>192</v>
      </c>
      <c r="D70" s="10" t="s">
        <v>193</v>
      </c>
      <c r="E70" s="10" t="s">
        <v>33</v>
      </c>
      <c r="F70" s="11">
        <v>0</v>
      </c>
      <c r="G70" s="16">
        <v>0</v>
      </c>
      <c r="H70" s="30"/>
      <c r="I70" s="24"/>
    </row>
    <row r="71" spans="1:9" ht="16.5" customHeight="1" x14ac:dyDescent="0.2">
      <c r="A71" s="5"/>
      <c r="B71" s="8" t="s">
        <v>194</v>
      </c>
      <c r="C71" s="14" t="s">
        <v>195</v>
      </c>
      <c r="D71" s="10" t="s">
        <v>196</v>
      </c>
      <c r="E71" s="10" t="s">
        <v>33</v>
      </c>
      <c r="F71" s="11">
        <v>1.2</v>
      </c>
      <c r="G71" s="16">
        <v>86</v>
      </c>
      <c r="H71" s="30">
        <v>1.4</v>
      </c>
      <c r="I71" s="24"/>
    </row>
    <row r="72" spans="1:9" ht="16.5" customHeight="1" x14ac:dyDescent="0.2">
      <c r="A72" s="5"/>
      <c r="B72" s="8" t="s">
        <v>197</v>
      </c>
      <c r="C72" s="9" t="s">
        <v>198</v>
      </c>
      <c r="D72" s="10" t="s">
        <v>199</v>
      </c>
      <c r="E72" s="10" t="s">
        <v>33</v>
      </c>
      <c r="F72" s="11">
        <v>1556</v>
      </c>
      <c r="G72" s="16">
        <v>27</v>
      </c>
      <c r="H72" s="30">
        <v>5785</v>
      </c>
      <c r="I72" s="24"/>
    </row>
    <row r="73" spans="1:9" ht="27" customHeight="1" x14ac:dyDescent="0.2">
      <c r="A73" s="5"/>
      <c r="B73" s="8" t="s">
        <v>200</v>
      </c>
      <c r="C73" s="12" t="s">
        <v>201</v>
      </c>
      <c r="D73" s="10" t="s">
        <v>202</v>
      </c>
      <c r="E73" s="10" t="s">
        <v>33</v>
      </c>
      <c r="F73" s="11">
        <v>36.5</v>
      </c>
      <c r="G73" s="16">
        <v>201</v>
      </c>
      <c r="H73" s="30">
        <v>18.2</v>
      </c>
      <c r="I73" s="24"/>
    </row>
    <row r="74" spans="1:9" ht="16.5" customHeight="1" x14ac:dyDescent="0.2">
      <c r="A74" s="5"/>
      <c r="B74" s="8" t="s">
        <v>203</v>
      </c>
      <c r="C74" s="9" t="s">
        <v>204</v>
      </c>
      <c r="D74" s="10" t="s">
        <v>205</v>
      </c>
      <c r="E74" s="10" t="s">
        <v>33</v>
      </c>
      <c r="F74" s="11">
        <v>1239</v>
      </c>
      <c r="G74" s="16">
        <v>99.8</v>
      </c>
      <c r="H74" s="30">
        <v>1241.9000000000001</v>
      </c>
      <c r="I74" s="24"/>
    </row>
    <row r="75" spans="1:9" ht="27" customHeight="1" x14ac:dyDescent="0.2">
      <c r="A75" s="5"/>
      <c r="B75" s="8" t="s">
        <v>206</v>
      </c>
      <c r="C75" s="12" t="s">
        <v>207</v>
      </c>
      <c r="D75" s="10" t="s">
        <v>208</v>
      </c>
      <c r="E75" s="10" t="s">
        <v>33</v>
      </c>
      <c r="F75" s="11">
        <v>0</v>
      </c>
      <c r="G75" s="16"/>
      <c r="H75" s="30"/>
    </row>
    <row r="76" spans="1:9" ht="16.5" customHeight="1" x14ac:dyDescent="0.2">
      <c r="A76" s="5"/>
      <c r="B76" s="44" t="s">
        <v>209</v>
      </c>
      <c r="C76" s="45" t="s">
        <v>210</v>
      </c>
      <c r="D76" s="45" t="s">
        <v>210</v>
      </c>
      <c r="E76" s="45" t="s">
        <v>9</v>
      </c>
      <c r="F76" s="45"/>
      <c r="G76" s="46"/>
      <c r="H76" s="30"/>
    </row>
    <row r="77" spans="1:9" ht="16.5" customHeight="1" x14ac:dyDescent="0.2">
      <c r="A77" s="5"/>
      <c r="B77" s="8" t="s">
        <v>211</v>
      </c>
      <c r="C77" s="9" t="s">
        <v>212</v>
      </c>
      <c r="D77" s="10" t="s">
        <v>213</v>
      </c>
      <c r="E77" s="10" t="s">
        <v>33</v>
      </c>
      <c r="F77" s="11">
        <v>638.20000000000005</v>
      </c>
      <c r="G77" s="16">
        <v>87.3</v>
      </c>
      <c r="H77" s="31">
        <v>730.9</v>
      </c>
    </row>
    <row r="78" spans="1:9" ht="27" customHeight="1" x14ac:dyDescent="0.2">
      <c r="A78" s="5"/>
      <c r="B78" s="8" t="s">
        <v>214</v>
      </c>
      <c r="C78" s="12" t="s">
        <v>215</v>
      </c>
      <c r="D78" s="10" t="s">
        <v>216</v>
      </c>
      <c r="E78" s="10" t="s">
        <v>33</v>
      </c>
      <c r="F78" s="11">
        <v>355</v>
      </c>
      <c r="G78" s="16">
        <v>85.7</v>
      </c>
      <c r="H78" s="31">
        <v>414.2</v>
      </c>
    </row>
    <row r="79" spans="1:9" ht="16.5" customHeight="1" x14ac:dyDescent="0.2">
      <c r="A79" s="5"/>
      <c r="B79" s="8" t="s">
        <v>217</v>
      </c>
      <c r="C79" s="14" t="s">
        <v>218</v>
      </c>
      <c r="D79" s="10" t="s">
        <v>219</v>
      </c>
      <c r="E79" s="10" t="s">
        <v>33</v>
      </c>
      <c r="F79" s="11">
        <v>262.60000000000002</v>
      </c>
      <c r="G79" s="16">
        <v>123</v>
      </c>
      <c r="H79" s="31">
        <v>213.4</v>
      </c>
    </row>
    <row r="80" spans="1:9" ht="16.5" customHeight="1" x14ac:dyDescent="0.2">
      <c r="A80" s="5"/>
      <c r="B80" s="8" t="s">
        <v>220</v>
      </c>
      <c r="C80" s="9" t="s">
        <v>221</v>
      </c>
      <c r="D80" s="10" t="s">
        <v>222</v>
      </c>
      <c r="E80" s="10" t="s">
        <v>33</v>
      </c>
      <c r="F80" s="11">
        <v>624.9</v>
      </c>
      <c r="G80" s="16">
        <v>96</v>
      </c>
      <c r="H80" s="31">
        <v>651.29999999999995</v>
      </c>
    </row>
    <row r="81" spans="1:9" ht="16.5" customHeight="1" x14ac:dyDescent="0.2">
      <c r="A81" s="5"/>
      <c r="B81" s="8" t="s">
        <v>223</v>
      </c>
      <c r="C81" s="12" t="s">
        <v>174</v>
      </c>
      <c r="D81" s="10" t="s">
        <v>174</v>
      </c>
      <c r="E81" s="10" t="s">
        <v>9</v>
      </c>
      <c r="F81" s="13"/>
      <c r="G81" s="29"/>
      <c r="H81" s="31"/>
    </row>
    <row r="82" spans="1:9" ht="16.5" customHeight="1" x14ac:dyDescent="0.2">
      <c r="A82" s="5"/>
      <c r="B82" s="8" t="s">
        <v>224</v>
      </c>
      <c r="C82" s="14" t="s">
        <v>225</v>
      </c>
      <c r="D82" s="10" t="s">
        <v>226</v>
      </c>
      <c r="E82" s="10" t="s">
        <v>33</v>
      </c>
      <c r="F82" s="11">
        <v>23.2</v>
      </c>
      <c r="G82" s="16">
        <v>29</v>
      </c>
      <c r="H82" s="32">
        <v>79.5</v>
      </c>
    </row>
    <row r="83" spans="1:9" ht="16.5" customHeight="1" x14ac:dyDescent="0.2">
      <c r="A83" s="5"/>
      <c r="B83" s="8" t="s">
        <v>227</v>
      </c>
      <c r="C83" s="14" t="s">
        <v>228</v>
      </c>
      <c r="D83" s="10" t="s">
        <v>229</v>
      </c>
      <c r="E83" s="10" t="s">
        <v>33</v>
      </c>
      <c r="F83" s="11">
        <v>429.2</v>
      </c>
      <c r="G83" s="16">
        <v>101</v>
      </c>
      <c r="H83" s="32">
        <v>424</v>
      </c>
    </row>
    <row r="84" spans="1:9" ht="16.5" customHeight="1" x14ac:dyDescent="0.2">
      <c r="A84" s="5"/>
      <c r="B84" s="8" t="s">
        <v>230</v>
      </c>
      <c r="C84" s="14" t="s">
        <v>231</v>
      </c>
      <c r="D84" s="10" t="s">
        <v>232</v>
      </c>
      <c r="E84" s="10" t="s">
        <v>33</v>
      </c>
      <c r="F84" s="11">
        <v>0</v>
      </c>
      <c r="G84" s="16"/>
      <c r="H84" s="32"/>
    </row>
    <row r="85" spans="1:9" ht="16.5" customHeight="1" x14ac:dyDescent="0.2">
      <c r="A85" s="5"/>
      <c r="B85" s="8" t="s">
        <v>233</v>
      </c>
      <c r="C85" s="14" t="s">
        <v>234</v>
      </c>
      <c r="D85" s="10" t="s">
        <v>235</v>
      </c>
      <c r="E85" s="10" t="s">
        <v>33</v>
      </c>
      <c r="F85" s="11">
        <v>28.4</v>
      </c>
      <c r="G85" s="16">
        <v>116</v>
      </c>
      <c r="H85" s="32">
        <v>24.5</v>
      </c>
    </row>
    <row r="86" spans="1:9" ht="16.5" customHeight="1" x14ac:dyDescent="0.2">
      <c r="A86" s="5"/>
      <c r="B86" s="8" t="s">
        <v>236</v>
      </c>
      <c r="C86" s="14" t="s">
        <v>237</v>
      </c>
      <c r="D86" s="10" t="s">
        <v>238</v>
      </c>
      <c r="E86" s="10" t="s">
        <v>33</v>
      </c>
      <c r="F86" s="11">
        <v>28.8</v>
      </c>
      <c r="G86" s="16">
        <v>96</v>
      </c>
      <c r="H86" s="32">
        <v>30</v>
      </c>
    </row>
    <row r="87" spans="1:9" ht="27" customHeight="1" x14ac:dyDescent="0.2">
      <c r="A87" s="5"/>
      <c r="B87" s="8" t="s">
        <v>239</v>
      </c>
      <c r="C87" s="9" t="s">
        <v>240</v>
      </c>
      <c r="D87" s="10" t="s">
        <v>241</v>
      </c>
      <c r="E87" s="10" t="s">
        <v>26</v>
      </c>
      <c r="F87" s="11">
        <v>11173</v>
      </c>
      <c r="G87" s="16">
        <v>88</v>
      </c>
      <c r="H87" s="32">
        <v>12722.8</v>
      </c>
    </row>
    <row r="88" spans="1:9" ht="27" customHeight="1" x14ac:dyDescent="0.2">
      <c r="A88" s="5"/>
      <c r="B88" s="8" t="s">
        <v>242</v>
      </c>
      <c r="C88" s="12" t="s">
        <v>243</v>
      </c>
      <c r="D88" s="10" t="s">
        <v>244</v>
      </c>
      <c r="E88" s="10" t="s">
        <v>26</v>
      </c>
      <c r="F88" s="11">
        <v>4597</v>
      </c>
      <c r="G88" s="16">
        <v>124</v>
      </c>
      <c r="H88" s="32">
        <v>3714.7</v>
      </c>
    </row>
    <row r="89" spans="1:9" ht="16.5" customHeight="1" x14ac:dyDescent="0.2">
      <c r="A89" s="5"/>
      <c r="B89" s="44" t="s">
        <v>245</v>
      </c>
      <c r="C89" s="45" t="s">
        <v>246</v>
      </c>
      <c r="D89" s="45" t="s">
        <v>246</v>
      </c>
      <c r="E89" s="45" t="s">
        <v>9</v>
      </c>
      <c r="F89" s="45"/>
      <c r="G89" s="46"/>
      <c r="H89" s="33"/>
    </row>
    <row r="90" spans="1:9" ht="16.5" customHeight="1" x14ac:dyDescent="0.2">
      <c r="A90" s="5"/>
      <c r="B90" s="8" t="s">
        <v>247</v>
      </c>
      <c r="C90" s="9" t="s">
        <v>248</v>
      </c>
      <c r="D90" s="10" t="s">
        <v>249</v>
      </c>
      <c r="E90" s="10" t="s">
        <v>250</v>
      </c>
      <c r="F90" s="11">
        <v>1279400</v>
      </c>
      <c r="G90" s="16">
        <v>100.6</v>
      </c>
      <c r="H90" s="30">
        <v>1271200</v>
      </c>
    </row>
    <row r="91" spans="1:9" ht="38.25" customHeight="1" x14ac:dyDescent="0.2">
      <c r="A91" s="5"/>
      <c r="B91" s="8" t="s">
        <v>251</v>
      </c>
      <c r="C91" s="9" t="s">
        <v>252</v>
      </c>
      <c r="D91" s="10" t="s">
        <v>253</v>
      </c>
      <c r="E91" s="10" t="s">
        <v>254</v>
      </c>
      <c r="F91" s="11">
        <v>22.5</v>
      </c>
      <c r="G91" s="16">
        <v>100.4</v>
      </c>
      <c r="H91" s="30">
        <v>22.4</v>
      </c>
    </row>
    <row r="92" spans="1:9" ht="27" customHeight="1" x14ac:dyDescent="0.2">
      <c r="A92" s="5"/>
      <c r="B92" s="8" t="s">
        <v>255</v>
      </c>
      <c r="C92" s="9" t="s">
        <v>256</v>
      </c>
      <c r="D92" s="10" t="s">
        <v>257</v>
      </c>
      <c r="E92" s="10" t="s">
        <v>12</v>
      </c>
      <c r="F92" s="11">
        <v>1174</v>
      </c>
      <c r="G92" s="16">
        <v>107.6</v>
      </c>
      <c r="H92" s="30">
        <v>1091</v>
      </c>
    </row>
    <row r="93" spans="1:9" ht="27" customHeight="1" x14ac:dyDescent="0.2">
      <c r="A93" s="5"/>
      <c r="B93" s="8" t="s">
        <v>258</v>
      </c>
      <c r="C93" s="9" t="s">
        <v>259</v>
      </c>
      <c r="D93" s="10" t="s">
        <v>260</v>
      </c>
      <c r="E93" s="10" t="s">
        <v>261</v>
      </c>
      <c r="F93" s="11">
        <v>2322.9</v>
      </c>
      <c r="G93" s="16">
        <v>41</v>
      </c>
      <c r="H93" s="30">
        <v>5665.6</v>
      </c>
    </row>
    <row r="94" spans="1:9" ht="38.25" customHeight="1" x14ac:dyDescent="0.2">
      <c r="A94" s="5"/>
      <c r="B94" s="8" t="s">
        <v>262</v>
      </c>
      <c r="C94" s="9" t="s">
        <v>263</v>
      </c>
      <c r="D94" s="10" t="s">
        <v>264</v>
      </c>
      <c r="E94" s="10" t="s">
        <v>12</v>
      </c>
      <c r="F94" s="11">
        <v>5</v>
      </c>
      <c r="G94" s="16">
        <v>0</v>
      </c>
      <c r="H94" s="30">
        <v>0</v>
      </c>
    </row>
    <row r="95" spans="1:9" ht="16.5" customHeight="1" x14ac:dyDescent="0.2">
      <c r="A95" s="5"/>
      <c r="B95" s="44" t="s">
        <v>265</v>
      </c>
      <c r="C95" s="45" t="s">
        <v>266</v>
      </c>
      <c r="D95" s="45" t="s">
        <v>266</v>
      </c>
      <c r="E95" s="45" t="s">
        <v>9</v>
      </c>
      <c r="F95" s="45"/>
      <c r="G95" s="46"/>
      <c r="H95" s="30"/>
    </row>
    <row r="96" spans="1:9" ht="27" customHeight="1" x14ac:dyDescent="0.2">
      <c r="A96" s="5"/>
      <c r="B96" s="8" t="s">
        <v>267</v>
      </c>
      <c r="C96" s="9" t="s">
        <v>268</v>
      </c>
      <c r="D96" s="10" t="s">
        <v>269</v>
      </c>
      <c r="E96" s="10" t="s">
        <v>270</v>
      </c>
      <c r="F96" s="41">
        <v>3</v>
      </c>
      <c r="G96" s="16">
        <v>0.1</v>
      </c>
      <c r="H96" s="37">
        <v>2.9</v>
      </c>
      <c r="I96" t="s">
        <v>296</v>
      </c>
    </row>
    <row r="97" spans="1:8" ht="27" customHeight="1" x14ac:dyDescent="0.2">
      <c r="A97" s="5"/>
      <c r="B97" s="8" t="s">
        <v>271</v>
      </c>
      <c r="C97" s="9" t="s">
        <v>272</v>
      </c>
      <c r="D97" s="10" t="s">
        <v>273</v>
      </c>
      <c r="E97" s="10" t="s">
        <v>16</v>
      </c>
      <c r="F97" s="11">
        <v>100</v>
      </c>
      <c r="G97" s="16">
        <v>0</v>
      </c>
      <c r="H97" s="37">
        <v>100</v>
      </c>
    </row>
    <row r="98" spans="1:8" ht="16.5" customHeight="1" x14ac:dyDescent="0.2">
      <c r="A98" s="5"/>
      <c r="B98" s="8" t="s">
        <v>274</v>
      </c>
      <c r="C98" s="9" t="s">
        <v>275</v>
      </c>
      <c r="D98" s="10" t="s">
        <v>276</v>
      </c>
      <c r="E98" s="10" t="s">
        <v>16</v>
      </c>
      <c r="F98" s="11">
        <v>21</v>
      </c>
      <c r="G98" s="16">
        <v>1</v>
      </c>
      <c r="H98" s="37">
        <v>20</v>
      </c>
    </row>
    <row r="99" spans="1:8" ht="103.5" customHeight="1" x14ac:dyDescent="0.2">
      <c r="A99" s="5"/>
      <c r="B99" s="8" t="s">
        <v>277</v>
      </c>
      <c r="C99" s="9" t="s">
        <v>278</v>
      </c>
      <c r="D99" s="10" t="s">
        <v>279</v>
      </c>
      <c r="E99" s="10" t="s">
        <v>16</v>
      </c>
      <c r="F99" s="11">
        <v>100</v>
      </c>
      <c r="G99" s="16">
        <v>0</v>
      </c>
      <c r="H99" s="37">
        <v>100</v>
      </c>
    </row>
    <row r="100" spans="1:8" ht="38.25" customHeight="1" x14ac:dyDescent="0.2">
      <c r="A100" s="5"/>
      <c r="B100" s="8" t="s">
        <v>280</v>
      </c>
      <c r="C100" s="9" t="s">
        <v>281</v>
      </c>
      <c r="D100" s="10" t="s">
        <v>282</v>
      </c>
      <c r="E100" s="10" t="s">
        <v>16</v>
      </c>
      <c r="F100" s="11">
        <v>100</v>
      </c>
      <c r="G100" s="16">
        <v>13</v>
      </c>
      <c r="H100" s="37">
        <v>87</v>
      </c>
    </row>
    <row r="101" spans="1:8" ht="27" customHeight="1" x14ac:dyDescent="0.2">
      <c r="A101" s="5"/>
      <c r="B101" s="8" t="s">
        <v>283</v>
      </c>
      <c r="C101" s="9" t="s">
        <v>284</v>
      </c>
      <c r="D101" s="10" t="s">
        <v>285</v>
      </c>
      <c r="E101" s="10" t="s">
        <v>16</v>
      </c>
      <c r="F101" s="11">
        <v>14.8</v>
      </c>
      <c r="G101" s="16">
        <v>-1.2</v>
      </c>
      <c r="H101" s="37">
        <v>16</v>
      </c>
    </row>
    <row r="102" spans="1:8" ht="38.25" customHeight="1" x14ac:dyDescent="0.2">
      <c r="A102" s="5"/>
      <c r="B102" s="8" t="s">
        <v>286</v>
      </c>
      <c r="C102" s="9" t="s">
        <v>287</v>
      </c>
      <c r="D102" s="10" t="s">
        <v>288</v>
      </c>
      <c r="E102" s="10" t="s">
        <v>12</v>
      </c>
      <c r="F102" s="11">
        <v>4</v>
      </c>
      <c r="G102" s="16">
        <v>133</v>
      </c>
      <c r="H102" s="37">
        <v>3</v>
      </c>
    </row>
    <row r="103" spans="1:8" ht="27" customHeight="1" x14ac:dyDescent="0.2">
      <c r="A103" s="5"/>
      <c r="B103" s="8" t="s">
        <v>289</v>
      </c>
      <c r="C103" s="9" t="s">
        <v>290</v>
      </c>
      <c r="D103" s="10" t="s">
        <v>291</v>
      </c>
      <c r="E103" s="10" t="s">
        <v>26</v>
      </c>
      <c r="F103" s="11">
        <v>3442</v>
      </c>
      <c r="G103" s="16">
        <v>80.3</v>
      </c>
      <c r="H103" s="38">
        <v>4285</v>
      </c>
    </row>
  </sheetData>
  <mergeCells count="14">
    <mergeCell ref="B1:C1"/>
    <mergeCell ref="B35:G35"/>
    <mergeCell ref="B89:G89"/>
    <mergeCell ref="B95:G95"/>
    <mergeCell ref="B6:G6"/>
    <mergeCell ref="B61:G61"/>
    <mergeCell ref="B2:E2"/>
    <mergeCell ref="B17:G17"/>
    <mergeCell ref="B49:G49"/>
    <mergeCell ref="B40:G40"/>
    <mergeCell ref="B3:E3"/>
    <mergeCell ref="B76:G76"/>
    <mergeCell ref="B54:G54"/>
    <mergeCell ref="B10:G10"/>
  </mergeCells>
  <pageMargins left="0.78740157480314965" right="0.59055118110236227" top="0.39370078740157483" bottom="0.55118110236220474" header="0.39370078740157483" footer="0.39370078740157483"/>
  <pageSetup paperSize="9" scale="36" fitToHeight="2" orientation="portrait" r:id="rId1"/>
  <headerFooter>
    <oddFooter>&amp;C&amp;K000000&amp;"Tahoma"&amp;8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Показатели</vt:lpstr>
      <vt:lpstr>Показатели!Заголовки_для_печати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2017-07-26T09:41:08Z</cp:lastPrinted>
  <dcterms:created xsi:type="dcterms:W3CDTF">2017-06-27T05:24:40Z</dcterms:created>
  <dcterms:modified xsi:type="dcterms:W3CDTF">2017-08-22T02:31:21Z</dcterms:modified>
</cp:coreProperties>
</file>