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9040" windowHeight="15840"/>
  </bookViews>
  <sheets>
    <sheet name="Приложение 4" sheetId="1" r:id="rId1"/>
  </sheets>
  <definedNames>
    <definedName name="_xlnm.Print_Area" localSheetId="0">'Приложение 4'!$A$1:$P$39</definedName>
  </definedNames>
  <calcPr calcId="144525" forceFullCalc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8" i="1" l="1"/>
  <c r="N18" i="1"/>
  <c r="M18" i="1"/>
  <c r="K18" i="1"/>
  <c r="J18" i="1"/>
  <c r="I15" i="1" l="1"/>
  <c r="J15" i="1"/>
  <c r="K15" i="1"/>
</calcChain>
</file>

<file path=xl/sharedStrings.xml><?xml version="1.0" encoding="utf-8"?>
<sst xmlns="http://schemas.openxmlformats.org/spreadsheetml/2006/main" count="196" uniqueCount="74">
  <si>
    <t>Реестр жилищного фонда
(многоквартирные дома, дома блокированной застройки, объекты индивидуального жилищного строительства)</t>
  </si>
  <si>
    <t>№ п/п</t>
  </si>
  <si>
    <t xml:space="preserve">Наименование муниципального образования </t>
  </si>
  <si>
    <t xml:space="preserve">Адрес </t>
  </si>
  <si>
    <t xml:space="preserve">Тип </t>
  </si>
  <si>
    <t xml:space="preserve">Техническое состояние </t>
  </si>
  <si>
    <t>Принадлежность к объектам культурного наследия (да/нет)</t>
  </si>
  <si>
    <t>Год ввода в эксплуатацию</t>
  </si>
  <si>
    <t xml:space="preserve">Дата признания  аварийным/ограниченно работоспособным </t>
  </si>
  <si>
    <t xml:space="preserve"> Сведения о жилищном фонде, подлежащем расселению </t>
  </si>
  <si>
    <t>Планируемая дата окончания переселения граждан</t>
  </si>
  <si>
    <t>Площадь застройки  дома</t>
  </si>
  <si>
    <t>Информация о формировании земельного участка под домом</t>
  </si>
  <si>
    <t>площадь земельного участка</t>
  </si>
  <si>
    <t xml:space="preserve">кадастровый номер земельного участка </t>
  </si>
  <si>
    <t>характеристика земельного участка (сформирован под одним домом, не сформирован)</t>
  </si>
  <si>
    <t>год</t>
  </si>
  <si>
    <t>дата</t>
  </si>
  <si>
    <t>площадь, кв.м</t>
  </si>
  <si>
    <t>количество человек</t>
  </si>
  <si>
    <t>количество семей</t>
  </si>
  <si>
    <t>кв. м</t>
  </si>
  <si>
    <t xml:space="preserve"> кв.м</t>
  </si>
  <si>
    <t>Всего подлежит расселению</t>
  </si>
  <si>
    <t>X</t>
  </si>
  <si>
    <t>1. Перечень аварийных многоквартирных домов, в том числе</t>
  </si>
  <si>
    <t>расселение которых осуществляется с участием средств Фонда</t>
  </si>
  <si>
    <t>Многоквартирный дом</t>
  </si>
  <si>
    <t>Аварийный</t>
  </si>
  <si>
    <t>Нет</t>
  </si>
  <si>
    <t>Сформирован под одним домом</t>
  </si>
  <si>
    <t>Итого по Город Искитим</t>
  </si>
  <si>
    <t>Искитим</t>
  </si>
  <si>
    <t>г. Искитим, мкр. Индустриальный, д. 21</t>
  </si>
  <si>
    <t>г. Искитим, ул. Калинина, д. 2</t>
  </si>
  <si>
    <t>г. Искитим, ул. Карьер Цемзавода, д. 12</t>
  </si>
  <si>
    <t>г. Искитим, ул. Комсомольская, д. 31</t>
  </si>
  <si>
    <t>г. Искитим, ул. Комсомольская, д. 37</t>
  </si>
  <si>
    <t>г. Искитим, ул. Комсомольская, д. 63</t>
  </si>
  <si>
    <t>г. Искитим, ул. Лесосплава, д. 23</t>
  </si>
  <si>
    <t>г. Искитим, ул. Мостовая, д. 50</t>
  </si>
  <si>
    <t>г. Искитим, мкр. Подгорный, д. 2</t>
  </si>
  <si>
    <t>54:33:040405:25</t>
  </si>
  <si>
    <t>г. Искитим, ул. Пушкина, д. 5</t>
  </si>
  <si>
    <t>г. Искитим, ул. Пушкина, д. 7</t>
  </si>
  <si>
    <t>г. Искитим, ул. Пушкина, д. 10</t>
  </si>
  <si>
    <t>г. Искитим, ул. Пушкина, д. 11</t>
  </si>
  <si>
    <t>г. Искитим, ул. Пушкина, д. 12</t>
  </si>
  <si>
    <t>г. Искитим, ул. Пушкина, д. 17</t>
  </si>
  <si>
    <t>54:33:020873:35</t>
  </si>
  <si>
    <t>г. Искитим, мкр. Северный, д. 22</t>
  </si>
  <si>
    <t>г. Искитим, мкр. Северный, д. 25</t>
  </si>
  <si>
    <t>г. Искитим, ул. Советская, д. 172</t>
  </si>
  <si>
    <t>г. Искитим, ул. Трудовая, д. 13</t>
  </si>
  <si>
    <t>».</t>
  </si>
  <si>
    <t>ПРИЛОЖЕНИЕ 2 к постановлению администрации города Искитима Новосибирской области  от ____________  № ________</t>
  </si>
  <si>
    <t>«ПРИЛОЖЕНИЕ  1 к муниципальной программе города Искитима Новосибирской области по переселению граждан из аварийного жилищного фонда на 2024-2026 годы</t>
  </si>
  <si>
    <t>54:33:060215:6</t>
  </si>
  <si>
    <t>54:33:060317:14</t>
  </si>
  <si>
    <t>54:33:030401:9</t>
  </si>
  <si>
    <t>54:33:050208:45</t>
  </si>
  <si>
    <t>54:33:050208:42</t>
  </si>
  <si>
    <t>54:33:050204:29</t>
  </si>
  <si>
    <t>54:33:050421:6</t>
  </si>
  <si>
    <t>54:33:050204:37</t>
  </si>
  <si>
    <t>54:33:020873:25</t>
  </si>
  <si>
    <t>54:33:020873:22</t>
  </si>
  <si>
    <t>54:33:020873:44</t>
  </si>
  <si>
    <t>54:33:020873:28</t>
  </si>
  <si>
    <t>54:33:020873:30</t>
  </si>
  <si>
    <t>54:33:020601:12</t>
  </si>
  <si>
    <t>54:33:020601:18</t>
  </si>
  <si>
    <t>54:33:050191:25</t>
  </si>
  <si>
    <t>54:33:020875:40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</si>
</sst>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</font>
    <font>
      <sz val="11"/>
      <name val="Times New Roman"/>
    </font>
    <font>
      <sz val="12"/>
      <name val="Times New Roman"/>
    </font>
    <font>
      <sz val="14"/>
      <name val="Times New Roman"/>
    </font>
    <font>
      <sz val="24"/>
      <name val="Times New Roman"/>
    </font>
    <font>
      <b/>
      <sz val="14"/>
      <name val="Times New Roman"/>
    </font>
    <font>
      <sz val="16"/>
      <name val="Times New Roman"/>
    </font>
    <font>
      <sz val="14"/>
      <name val="Times New Roman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2" borderId="0" xfId="0" applyFill="1" applyProtection="1"/>
    <xf numFmtId="0" fontId="1" fillId="2" borderId="0" xfId="0" applyFont="1" applyFill="1" applyProtection="1"/>
    <xf numFmtId="0" fontId="0" fillId="2" borderId="0" xfId="0" applyFill="1" applyProtection="1"/>
    <xf numFmtId="0" fontId="2" fillId="2" borderId="0" xfId="0" applyFont="1" applyFill="1" applyAlignment="1" applyProtection="1">
      <alignment wrapText="1"/>
    </xf>
    <xf numFmtId="0" fontId="2" fillId="2" borderId="0" xfId="0" applyFont="1" applyFill="1" applyProtection="1"/>
    <xf numFmtId="0" fontId="3" fillId="0" borderId="0" xfId="0" applyFont="1" applyAlignment="1" applyProtection="1">
      <alignment horizontal="right" vertical="center" wrapText="1"/>
    </xf>
    <xf numFmtId="0" fontId="1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0" fontId="0" fillId="0" borderId="0" xfId="0" applyProtection="1"/>
    <xf numFmtId="0" fontId="5" fillId="2" borderId="0" xfId="0" applyFont="1" applyFill="1" applyAlignment="1" applyProtection="1">
      <alignment horizontal="center"/>
    </xf>
    <xf numFmtId="0" fontId="6" fillId="2" borderId="1" xfId="0" applyFont="1" applyFill="1" applyBorder="1" applyAlignment="1" applyProtection="1">
      <alignment horizontal="center" vertical="center" wrapText="1"/>
    </xf>
    <xf numFmtId="0" fontId="6" fillId="2" borderId="0" xfId="0" applyFont="1" applyFill="1" applyProtection="1"/>
    <xf numFmtId="0" fontId="6" fillId="2" borderId="1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left" vertical="center"/>
    </xf>
    <xf numFmtId="4" fontId="6" fillId="2" borderId="1" xfId="0" applyNumberFormat="1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left" vertical="center" wrapText="1"/>
    </xf>
    <xf numFmtId="14" fontId="6" fillId="2" borderId="1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Alignment="1" applyProtection="1">
      <alignment horizontal="left" vertical="center" wrapText="1"/>
    </xf>
    <xf numFmtId="0" fontId="6" fillId="2" borderId="0" xfId="0" applyFont="1" applyFill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14" fontId="6" fillId="2" borderId="0" xfId="0" applyNumberFormat="1" applyFont="1" applyFill="1" applyAlignment="1" applyProtection="1">
      <alignment horizontal="center" vertical="center"/>
    </xf>
    <xf numFmtId="4" fontId="6" fillId="2" borderId="0" xfId="0" applyNumberFormat="1" applyFont="1" applyFill="1" applyAlignment="1" applyProtection="1">
      <alignment horizontal="right" vertical="center"/>
    </xf>
    <xf numFmtId="3" fontId="6" fillId="2" borderId="0" xfId="0" applyNumberFormat="1" applyFont="1" applyFill="1" applyAlignment="1" applyProtection="1">
      <alignment horizontal="right" vertical="center"/>
    </xf>
    <xf numFmtId="0" fontId="6" fillId="2" borderId="0" xfId="0" applyFont="1" applyFill="1" applyAlignment="1" applyProtection="1">
      <alignment horizontal="center" vertical="center"/>
    </xf>
    <xf numFmtId="0" fontId="6" fillId="2" borderId="0" xfId="0" applyFont="1" applyFill="1" applyAlignment="1" applyProtection="1">
      <alignment horizontal="center" vertical="center" wrapText="1"/>
    </xf>
    <xf numFmtId="0" fontId="3" fillId="0" borderId="0" xfId="0" applyFont="1" applyAlignment="1" applyProtection="1">
      <alignment horizontal="right" vertical="center"/>
    </xf>
    <xf numFmtId="0" fontId="6" fillId="2" borderId="1" xfId="0" applyFont="1" applyFill="1" applyBorder="1" applyAlignment="1" applyProtection="1">
      <alignment horizontal="center" vertical="center" wrapText="1"/>
    </xf>
    <xf numFmtId="4" fontId="6" fillId="3" borderId="1" xfId="0" applyNumberFormat="1" applyFont="1" applyFill="1" applyBorder="1" applyAlignment="1" applyProtection="1">
      <alignment horizontal="center" vertical="center"/>
    </xf>
    <xf numFmtId="4" fontId="8" fillId="3" borderId="1" xfId="0" applyNumberFormat="1" applyFont="1" applyFill="1" applyBorder="1" applyAlignment="1" applyProtection="1">
      <alignment horizontal="center" vertical="center"/>
    </xf>
    <xf numFmtId="0" fontId="8" fillId="3" borderId="0" xfId="0" applyFont="1" applyFill="1" applyAlignment="1" applyProtection="1">
      <alignment horizontal="center"/>
    </xf>
    <xf numFmtId="0" fontId="8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right" vertical="center" wrapText="1"/>
    </xf>
    <xf numFmtId="0" fontId="0" fillId="2" borderId="0" xfId="0" applyFill="1" applyAlignment="1" applyProtection="1"/>
    <xf numFmtId="0" fontId="6" fillId="2" borderId="1" xfId="0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right" vertical="center" wrapText="1"/>
    </xf>
    <xf numFmtId="0" fontId="4" fillId="2" borderId="0" xfId="0" applyFont="1" applyFill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1048123"/>
  <sheetViews>
    <sheetView tabSelected="1" view="pageBreakPreview" topLeftCell="C4" zoomScale="69" zoomScaleSheetLayoutView="69" workbookViewId="0">
      <selection activeCell="M39" sqref="M39"/>
    </sheetView>
  </sheetViews>
  <sheetFormatPr defaultColWidth="9.140625" defaultRowHeight="15" x14ac:dyDescent="0.25"/>
  <cols>
    <col min="1" max="1" width="7.7109375" style="1" customWidth="1"/>
    <col min="2" max="2" width="43.5703125" style="1" customWidth="1"/>
    <col min="3" max="3" width="53.7109375" style="1" customWidth="1"/>
    <col min="4" max="4" width="33.85546875" style="1" customWidth="1"/>
    <col min="5" max="5" width="31.85546875" style="1" customWidth="1"/>
    <col min="6" max="6" width="24.85546875" style="1" customWidth="1"/>
    <col min="7" max="7" width="20" style="1" customWidth="1"/>
    <col min="8" max="8" width="33" style="1" customWidth="1"/>
    <col min="9" max="11" width="20.7109375" style="1" customWidth="1"/>
    <col min="12" max="12" width="19.42578125" style="1" customWidth="1"/>
    <col min="13" max="13" width="25.28515625" style="1" customWidth="1"/>
    <col min="14" max="14" width="20.85546875" style="1" customWidth="1"/>
    <col min="15" max="15" width="20.7109375" style="1" customWidth="1"/>
    <col min="16" max="16" width="31.85546875" style="1" customWidth="1"/>
    <col min="17" max="1024" width="9.140625" style="2" customWidth="1"/>
  </cols>
  <sheetData>
    <row r="1" spans="1:18" ht="15.75" customHeight="1" x14ac:dyDescent="0.25">
      <c r="G1" s="3"/>
      <c r="H1" s="4"/>
      <c r="I1" s="4"/>
      <c r="N1" s="33" t="s">
        <v>55</v>
      </c>
      <c r="O1" s="34"/>
      <c r="P1" s="34"/>
    </row>
    <row r="2" spans="1:18" ht="15.75" customHeight="1" x14ac:dyDescent="0.25">
      <c r="G2" s="3"/>
      <c r="H2" s="4"/>
      <c r="I2" s="4"/>
      <c r="N2" s="34"/>
      <c r="O2" s="34"/>
      <c r="P2" s="34"/>
    </row>
    <row r="3" spans="1:18" ht="28.5" customHeight="1" x14ac:dyDescent="0.25">
      <c r="G3" s="3"/>
      <c r="H3" s="4"/>
      <c r="I3" s="4"/>
      <c r="N3" s="34"/>
      <c r="O3" s="34"/>
      <c r="P3" s="34"/>
    </row>
    <row r="4" spans="1:18" ht="24.75" customHeight="1" x14ac:dyDescent="0.25">
      <c r="G4" s="3"/>
      <c r="H4" s="4"/>
      <c r="I4" s="4"/>
      <c r="N4" s="34"/>
      <c r="O4" s="34"/>
      <c r="P4" s="34"/>
    </row>
    <row r="5" spans="1:18" ht="18.75" x14ac:dyDescent="0.25">
      <c r="A5" s="6"/>
      <c r="B5" s="6"/>
      <c r="C5" s="6"/>
      <c r="D5" s="6"/>
      <c r="E5" s="6"/>
      <c r="F5" s="6"/>
      <c r="G5" s="7"/>
      <c r="H5" s="8"/>
      <c r="I5" s="8"/>
      <c r="J5" s="6"/>
      <c r="K5" s="6"/>
      <c r="L5" s="6"/>
      <c r="M5" s="6"/>
      <c r="N5" s="6"/>
      <c r="O5" s="5"/>
      <c r="P5" s="5"/>
      <c r="Q5" s="9"/>
      <c r="R5" s="9"/>
    </row>
    <row r="6" spans="1:18" ht="18.75" x14ac:dyDescent="0.25">
      <c r="A6" s="6"/>
      <c r="B6" s="6"/>
      <c r="C6" s="6"/>
      <c r="D6" s="6"/>
      <c r="E6" s="6"/>
      <c r="F6" s="6"/>
      <c r="G6" s="7"/>
      <c r="H6" s="8"/>
      <c r="I6" s="8"/>
      <c r="J6" s="6"/>
      <c r="K6" s="6"/>
      <c r="L6" s="6"/>
      <c r="M6" s="6"/>
      <c r="N6" s="6"/>
      <c r="O6" s="5"/>
      <c r="P6" s="5"/>
      <c r="Q6" s="9"/>
      <c r="R6" s="9"/>
    </row>
    <row r="7" spans="1:18" ht="18.75" x14ac:dyDescent="0.25">
      <c r="A7" s="6"/>
      <c r="B7" s="6"/>
      <c r="C7" s="6"/>
      <c r="D7" s="6"/>
      <c r="E7" s="6"/>
      <c r="F7" s="6"/>
      <c r="G7" s="7"/>
      <c r="H7" s="8"/>
      <c r="I7" s="8"/>
      <c r="J7" s="6"/>
      <c r="K7" s="6"/>
      <c r="L7" s="6"/>
      <c r="M7" s="6"/>
      <c r="N7" s="6"/>
      <c r="O7" s="5"/>
      <c r="P7" s="5"/>
      <c r="Q7" s="9"/>
      <c r="R7" s="9"/>
    </row>
    <row r="8" spans="1:18" ht="111" customHeight="1" x14ac:dyDescent="0.25">
      <c r="A8" s="6"/>
      <c r="B8" s="6"/>
      <c r="C8" s="6"/>
      <c r="D8" s="6"/>
      <c r="E8" s="6"/>
      <c r="F8" s="6"/>
      <c r="G8" s="7"/>
      <c r="H8" s="8"/>
      <c r="I8" s="8"/>
      <c r="J8" s="6"/>
      <c r="K8" s="6"/>
      <c r="L8" s="6"/>
      <c r="M8" s="6"/>
      <c r="N8" s="6"/>
      <c r="O8" s="33" t="s">
        <v>56</v>
      </c>
      <c r="P8" s="37"/>
      <c r="Q8" s="9"/>
      <c r="R8" s="9"/>
    </row>
    <row r="9" spans="1:18" ht="81" customHeight="1" x14ac:dyDescent="0.25">
      <c r="A9" s="38" t="s">
        <v>0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</row>
    <row r="10" spans="1:18" ht="34.5" customHeight="1" x14ac:dyDescent="0.3">
      <c r="B10" s="10"/>
      <c r="C10" s="10"/>
      <c r="D10" s="10"/>
      <c r="E10" s="10"/>
      <c r="F10" s="10"/>
      <c r="G10" s="10"/>
      <c r="H10" s="10"/>
      <c r="I10" s="10"/>
      <c r="J10" s="10"/>
      <c r="K10" s="10"/>
    </row>
    <row r="11" spans="1:18" ht="63" customHeight="1" x14ac:dyDescent="0.3">
      <c r="A11" s="32" t="s">
        <v>1</v>
      </c>
      <c r="B11" s="32" t="s">
        <v>2</v>
      </c>
      <c r="C11" s="32" t="s">
        <v>3</v>
      </c>
      <c r="D11" s="32" t="s">
        <v>4</v>
      </c>
      <c r="E11" s="32" t="s">
        <v>5</v>
      </c>
      <c r="F11" s="32" t="s">
        <v>6</v>
      </c>
      <c r="G11" s="32" t="s">
        <v>7</v>
      </c>
      <c r="H11" s="32" t="s">
        <v>8</v>
      </c>
      <c r="I11" s="32" t="s">
        <v>9</v>
      </c>
      <c r="J11" s="32"/>
      <c r="K11" s="32"/>
      <c r="L11" s="32" t="s">
        <v>10</v>
      </c>
      <c r="M11" s="32" t="s">
        <v>11</v>
      </c>
      <c r="N11" s="32" t="s">
        <v>12</v>
      </c>
      <c r="O11" s="32"/>
      <c r="P11" s="32"/>
      <c r="Q11" s="12"/>
      <c r="R11" s="12"/>
    </row>
    <row r="12" spans="1:18" ht="61.5" customHeight="1" x14ac:dyDescent="0.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11" t="s">
        <v>13</v>
      </c>
      <c r="O12" s="32" t="s">
        <v>14</v>
      </c>
      <c r="P12" s="32" t="s">
        <v>15</v>
      </c>
      <c r="Q12" s="12"/>
      <c r="R12" s="12"/>
    </row>
    <row r="13" spans="1:18" ht="42" customHeight="1" x14ac:dyDescent="0.3">
      <c r="A13" s="32"/>
      <c r="B13" s="32"/>
      <c r="C13" s="32"/>
      <c r="D13" s="32"/>
      <c r="E13" s="32"/>
      <c r="F13" s="32"/>
      <c r="G13" s="11" t="s">
        <v>16</v>
      </c>
      <c r="H13" s="11" t="s">
        <v>17</v>
      </c>
      <c r="I13" s="11" t="s">
        <v>18</v>
      </c>
      <c r="J13" s="11" t="s">
        <v>19</v>
      </c>
      <c r="K13" s="11" t="s">
        <v>20</v>
      </c>
      <c r="L13" s="11" t="s">
        <v>17</v>
      </c>
      <c r="M13" s="13" t="s">
        <v>21</v>
      </c>
      <c r="N13" s="13" t="s">
        <v>22</v>
      </c>
      <c r="O13" s="32"/>
      <c r="P13" s="32"/>
      <c r="Q13" s="12"/>
      <c r="R13" s="12"/>
    </row>
    <row r="14" spans="1:18" ht="28.5" customHeight="1" x14ac:dyDescent="0.3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  <c r="I14" s="13">
        <v>9</v>
      </c>
      <c r="J14" s="13">
        <v>10</v>
      </c>
      <c r="K14" s="13">
        <v>11</v>
      </c>
      <c r="L14" s="13">
        <v>12</v>
      </c>
      <c r="M14" s="13">
        <v>13</v>
      </c>
      <c r="N14" s="13">
        <v>14</v>
      </c>
      <c r="O14" s="13">
        <v>15</v>
      </c>
      <c r="P14" s="13">
        <v>16</v>
      </c>
      <c r="Q14" s="12"/>
      <c r="R14" s="12"/>
    </row>
    <row r="15" spans="1:18" ht="40.5" customHeight="1" x14ac:dyDescent="0.3">
      <c r="A15" s="36" t="s">
        <v>23</v>
      </c>
      <c r="B15" s="36"/>
      <c r="C15" s="36"/>
      <c r="D15" s="13" t="s">
        <v>24</v>
      </c>
      <c r="E15" s="13" t="s">
        <v>24</v>
      </c>
      <c r="F15" s="13" t="s">
        <v>24</v>
      </c>
      <c r="G15" s="13" t="s">
        <v>24</v>
      </c>
      <c r="H15" s="13" t="s">
        <v>24</v>
      </c>
      <c r="I15" s="15">
        <f>SUM(I16)</f>
        <v>9477.32</v>
      </c>
      <c r="J15" s="13">
        <f>SUM(J16)</f>
        <v>696</v>
      </c>
      <c r="K15" s="13">
        <f>SUM(K16)</f>
        <v>290</v>
      </c>
      <c r="L15" s="13" t="s">
        <v>24</v>
      </c>
      <c r="M15" s="15">
        <v>6701.91</v>
      </c>
      <c r="N15" s="15">
        <v>3273</v>
      </c>
      <c r="O15" s="13" t="s">
        <v>24</v>
      </c>
      <c r="P15" s="13" t="s">
        <v>24</v>
      </c>
      <c r="Q15" s="12"/>
      <c r="R15" s="12"/>
    </row>
    <row r="16" spans="1:18" ht="28.5" customHeight="1" x14ac:dyDescent="0.3">
      <c r="A16" s="36" t="s">
        <v>25</v>
      </c>
      <c r="B16" s="36"/>
      <c r="C16" s="36"/>
      <c r="D16" s="13" t="s">
        <v>24</v>
      </c>
      <c r="E16" s="13" t="s">
        <v>24</v>
      </c>
      <c r="F16" s="13" t="s">
        <v>24</v>
      </c>
      <c r="G16" s="13" t="s">
        <v>24</v>
      </c>
      <c r="H16" s="13" t="s">
        <v>24</v>
      </c>
      <c r="I16" s="15">
        <v>9477.32</v>
      </c>
      <c r="J16" s="13">
        <v>696</v>
      </c>
      <c r="K16" s="13">
        <v>290</v>
      </c>
      <c r="L16" s="13" t="s">
        <v>24</v>
      </c>
      <c r="M16" s="15">
        <v>6701.91</v>
      </c>
      <c r="N16" s="15">
        <v>3273</v>
      </c>
      <c r="O16" s="13" t="s">
        <v>24</v>
      </c>
      <c r="P16" s="13" t="s">
        <v>24</v>
      </c>
      <c r="Q16" s="12"/>
      <c r="R16" s="12"/>
    </row>
    <row r="17" spans="1:18" ht="42" customHeight="1" x14ac:dyDescent="0.3">
      <c r="A17" s="35" t="s">
        <v>26</v>
      </c>
      <c r="B17" s="35"/>
      <c r="C17" s="35"/>
      <c r="D17" s="13" t="s">
        <v>24</v>
      </c>
      <c r="E17" s="13" t="s">
        <v>24</v>
      </c>
      <c r="F17" s="13" t="s">
        <v>24</v>
      </c>
      <c r="G17" s="13" t="s">
        <v>24</v>
      </c>
      <c r="H17" s="13" t="s">
        <v>24</v>
      </c>
      <c r="I17" s="15">
        <v>9477.32</v>
      </c>
      <c r="J17" s="13">
        <v>696</v>
      </c>
      <c r="K17" s="13">
        <v>290</v>
      </c>
      <c r="L17" s="13" t="s">
        <v>24</v>
      </c>
      <c r="M17" s="15">
        <v>6701.91</v>
      </c>
      <c r="N17" s="15">
        <v>3273</v>
      </c>
      <c r="O17" s="13" t="s">
        <v>24</v>
      </c>
      <c r="P17" s="13" t="s">
        <v>24</v>
      </c>
      <c r="Q17" s="12"/>
      <c r="R17" s="12"/>
    </row>
    <row r="18" spans="1:18" ht="20.25" x14ac:dyDescent="0.3">
      <c r="A18" s="35" t="s">
        <v>31</v>
      </c>
      <c r="B18" s="35"/>
      <c r="C18" s="35"/>
      <c r="D18" s="13" t="s">
        <v>24</v>
      </c>
      <c r="E18" s="13" t="s">
        <v>24</v>
      </c>
      <c r="F18" s="13" t="s">
        <v>24</v>
      </c>
      <c r="G18" s="13" t="s">
        <v>24</v>
      </c>
      <c r="H18" s="13" t="s">
        <v>24</v>
      </c>
      <c r="I18" s="15">
        <f>SUM(I19:I37)</f>
        <v>9477.32</v>
      </c>
      <c r="J18" s="13">
        <f>SUM(J19:J37)</f>
        <v>696</v>
      </c>
      <c r="K18" s="13">
        <f>SUM(K19:K37)</f>
        <v>290</v>
      </c>
      <c r="L18" s="13" t="s">
        <v>24</v>
      </c>
      <c r="M18" s="15">
        <f>SUM(M19:M37)</f>
        <v>6701.91</v>
      </c>
      <c r="N18" s="15">
        <f>SUM(N19:N37)</f>
        <v>32536</v>
      </c>
      <c r="O18" s="13" t="s">
        <v>24</v>
      </c>
      <c r="P18" s="13" t="s">
        <v>24</v>
      </c>
      <c r="Q18" s="12"/>
      <c r="R18" s="12"/>
    </row>
    <row r="19" spans="1:18" ht="40.5" x14ac:dyDescent="0.3">
      <c r="A19" s="13">
        <v>1</v>
      </c>
      <c r="B19" s="14" t="s">
        <v>32</v>
      </c>
      <c r="C19" s="16" t="s">
        <v>33</v>
      </c>
      <c r="D19" s="13" t="s">
        <v>27</v>
      </c>
      <c r="E19" s="13" t="s">
        <v>28</v>
      </c>
      <c r="F19" s="13" t="s">
        <v>29</v>
      </c>
      <c r="G19" s="13">
        <v>1963</v>
      </c>
      <c r="H19" s="17">
        <v>42774</v>
      </c>
      <c r="I19" s="15">
        <v>644.6</v>
      </c>
      <c r="J19" s="13">
        <v>35</v>
      </c>
      <c r="K19" s="13">
        <v>16</v>
      </c>
      <c r="L19" s="17">
        <v>45901</v>
      </c>
      <c r="M19" s="28">
        <v>444.5</v>
      </c>
      <c r="N19" s="15">
        <v>1988</v>
      </c>
      <c r="O19" s="11" t="s">
        <v>57</v>
      </c>
      <c r="P19" s="11" t="s">
        <v>30</v>
      </c>
      <c r="Q19" s="12"/>
      <c r="R19" s="12"/>
    </row>
    <row r="20" spans="1:18" ht="40.5" x14ac:dyDescent="0.3">
      <c r="A20" s="13">
        <v>2</v>
      </c>
      <c r="B20" s="14" t="s">
        <v>32</v>
      </c>
      <c r="C20" s="16" t="s">
        <v>34</v>
      </c>
      <c r="D20" s="13" t="s">
        <v>27</v>
      </c>
      <c r="E20" s="13" t="s">
        <v>28</v>
      </c>
      <c r="F20" s="13" t="s">
        <v>29</v>
      </c>
      <c r="G20" s="13">
        <v>1957</v>
      </c>
      <c r="H20" s="17">
        <v>44172</v>
      </c>
      <c r="I20" s="15">
        <v>117.7</v>
      </c>
      <c r="J20" s="13">
        <v>8</v>
      </c>
      <c r="K20" s="13">
        <v>5</v>
      </c>
      <c r="L20" s="17">
        <v>46752</v>
      </c>
      <c r="M20" s="29">
        <v>125.45</v>
      </c>
      <c r="N20" s="15">
        <v>795</v>
      </c>
      <c r="O20" s="11" t="s">
        <v>58</v>
      </c>
      <c r="P20" s="27" t="s">
        <v>30</v>
      </c>
      <c r="Q20" s="12"/>
      <c r="R20" s="12"/>
    </row>
    <row r="21" spans="1:18" ht="40.5" x14ac:dyDescent="0.3">
      <c r="A21" s="13">
        <v>3</v>
      </c>
      <c r="B21" s="14" t="s">
        <v>32</v>
      </c>
      <c r="C21" s="16" t="s">
        <v>35</v>
      </c>
      <c r="D21" s="13" t="s">
        <v>27</v>
      </c>
      <c r="E21" s="13" t="s">
        <v>28</v>
      </c>
      <c r="F21" s="13" t="s">
        <v>29</v>
      </c>
      <c r="G21" s="13">
        <v>1966</v>
      </c>
      <c r="H21" s="17">
        <v>43033</v>
      </c>
      <c r="I21" s="15">
        <v>390.9</v>
      </c>
      <c r="J21" s="13">
        <v>26</v>
      </c>
      <c r="K21" s="13">
        <v>8</v>
      </c>
      <c r="L21" s="17">
        <v>46752</v>
      </c>
      <c r="M21" s="28">
        <v>587.57000000000005</v>
      </c>
      <c r="N21" s="15">
        <v>2143</v>
      </c>
      <c r="O21" s="11" t="s">
        <v>59</v>
      </c>
      <c r="P21" s="27" t="s">
        <v>30</v>
      </c>
      <c r="Q21" s="12"/>
      <c r="R21" s="12"/>
    </row>
    <row r="22" spans="1:18" ht="40.5" x14ac:dyDescent="0.3">
      <c r="A22" s="13">
        <v>4</v>
      </c>
      <c r="B22" s="14" t="s">
        <v>32</v>
      </c>
      <c r="C22" s="16" t="s">
        <v>36</v>
      </c>
      <c r="D22" s="13" t="s">
        <v>27</v>
      </c>
      <c r="E22" s="13" t="s">
        <v>28</v>
      </c>
      <c r="F22" s="13" t="s">
        <v>29</v>
      </c>
      <c r="G22" s="13">
        <v>1950</v>
      </c>
      <c r="H22" s="17">
        <v>44182</v>
      </c>
      <c r="I22" s="15">
        <v>563.5</v>
      </c>
      <c r="J22" s="13">
        <v>21</v>
      </c>
      <c r="K22" s="13">
        <v>10</v>
      </c>
      <c r="L22" s="17">
        <v>46752</v>
      </c>
      <c r="M22" s="30">
        <v>468.8</v>
      </c>
      <c r="N22" s="15">
        <v>2383</v>
      </c>
      <c r="O22" s="31" t="s">
        <v>60</v>
      </c>
      <c r="P22" s="27" t="s">
        <v>30</v>
      </c>
      <c r="Q22" s="12"/>
      <c r="R22" s="12"/>
    </row>
    <row r="23" spans="1:18" ht="40.5" x14ac:dyDescent="0.3">
      <c r="A23" s="13">
        <v>5</v>
      </c>
      <c r="B23" s="14" t="s">
        <v>32</v>
      </c>
      <c r="C23" s="16" t="s">
        <v>37</v>
      </c>
      <c r="D23" s="13" t="s">
        <v>27</v>
      </c>
      <c r="E23" s="13" t="s">
        <v>28</v>
      </c>
      <c r="F23" s="13" t="s">
        <v>29</v>
      </c>
      <c r="G23" s="13">
        <v>1956</v>
      </c>
      <c r="H23" s="17">
        <v>43941</v>
      </c>
      <c r="I23" s="15">
        <v>481.2</v>
      </c>
      <c r="J23" s="13">
        <v>15</v>
      </c>
      <c r="K23" s="13">
        <v>8</v>
      </c>
      <c r="L23" s="17">
        <v>46752</v>
      </c>
      <c r="M23" s="28">
        <v>168</v>
      </c>
      <c r="N23" s="15">
        <v>1245</v>
      </c>
      <c r="O23" s="31" t="s">
        <v>61</v>
      </c>
      <c r="P23" s="27" t="s">
        <v>30</v>
      </c>
      <c r="Q23" s="12"/>
      <c r="R23" s="12"/>
    </row>
    <row r="24" spans="1:18" ht="40.5" x14ac:dyDescent="0.3">
      <c r="A24" s="13">
        <v>6</v>
      </c>
      <c r="B24" s="14" t="s">
        <v>32</v>
      </c>
      <c r="C24" s="16" t="s">
        <v>38</v>
      </c>
      <c r="D24" s="13" t="s">
        <v>27</v>
      </c>
      <c r="E24" s="13" t="s">
        <v>28</v>
      </c>
      <c r="F24" s="13" t="s">
        <v>29</v>
      </c>
      <c r="G24" s="13">
        <v>1959</v>
      </c>
      <c r="H24" s="17">
        <v>44273</v>
      </c>
      <c r="I24" s="15">
        <v>281.2</v>
      </c>
      <c r="J24" s="13">
        <v>16</v>
      </c>
      <c r="K24" s="13">
        <v>8</v>
      </c>
      <c r="L24" s="17">
        <v>46752</v>
      </c>
      <c r="M24" s="28">
        <v>205</v>
      </c>
      <c r="N24" s="15">
        <v>1771</v>
      </c>
      <c r="O24" s="31" t="s">
        <v>62</v>
      </c>
      <c r="P24" s="27" t="s">
        <v>30</v>
      </c>
      <c r="Q24" s="12"/>
      <c r="R24" s="12"/>
    </row>
    <row r="25" spans="1:18" ht="40.5" x14ac:dyDescent="0.3">
      <c r="A25" s="13">
        <v>7</v>
      </c>
      <c r="B25" s="14" t="s">
        <v>32</v>
      </c>
      <c r="C25" s="16" t="s">
        <v>39</v>
      </c>
      <c r="D25" s="13" t="s">
        <v>27</v>
      </c>
      <c r="E25" s="13" t="s">
        <v>28</v>
      </c>
      <c r="F25" s="13" t="s">
        <v>29</v>
      </c>
      <c r="G25" s="13">
        <v>1960</v>
      </c>
      <c r="H25" s="17">
        <v>43661</v>
      </c>
      <c r="I25" s="15">
        <v>138.4</v>
      </c>
      <c r="J25" s="13">
        <v>11</v>
      </c>
      <c r="K25" s="13">
        <v>4</v>
      </c>
      <c r="L25" s="17">
        <v>46752</v>
      </c>
      <c r="M25" s="29">
        <v>157.22999999999999</v>
      </c>
      <c r="N25" s="15">
        <v>1868</v>
      </c>
      <c r="O25" s="31" t="s">
        <v>63</v>
      </c>
      <c r="P25" s="27" t="s">
        <v>30</v>
      </c>
      <c r="Q25" s="12"/>
      <c r="R25" s="12"/>
    </row>
    <row r="26" spans="1:18" ht="40.5" x14ac:dyDescent="0.3">
      <c r="A26" s="13">
        <v>8</v>
      </c>
      <c r="B26" s="14" t="s">
        <v>32</v>
      </c>
      <c r="C26" s="16" t="s">
        <v>40</v>
      </c>
      <c r="D26" s="13" t="s">
        <v>27</v>
      </c>
      <c r="E26" s="13" t="s">
        <v>28</v>
      </c>
      <c r="F26" s="13" t="s">
        <v>29</v>
      </c>
      <c r="G26" s="13">
        <v>1960</v>
      </c>
      <c r="H26" s="17">
        <v>44491</v>
      </c>
      <c r="I26" s="15">
        <v>336.9</v>
      </c>
      <c r="J26" s="13">
        <v>24</v>
      </c>
      <c r="K26" s="13">
        <v>8</v>
      </c>
      <c r="L26" s="17">
        <v>46752</v>
      </c>
      <c r="M26" s="28">
        <v>209.48</v>
      </c>
      <c r="N26" s="15">
        <v>3104</v>
      </c>
      <c r="O26" s="31" t="s">
        <v>64</v>
      </c>
      <c r="P26" s="27" t="s">
        <v>30</v>
      </c>
      <c r="Q26" s="12"/>
      <c r="R26" s="12"/>
    </row>
    <row r="27" spans="1:18" ht="40.5" x14ac:dyDescent="0.3">
      <c r="A27" s="13">
        <v>9</v>
      </c>
      <c r="B27" s="14" t="s">
        <v>32</v>
      </c>
      <c r="C27" s="16" t="s">
        <v>41</v>
      </c>
      <c r="D27" s="13" t="s">
        <v>27</v>
      </c>
      <c r="E27" s="13" t="s">
        <v>28</v>
      </c>
      <c r="F27" s="13" t="s">
        <v>29</v>
      </c>
      <c r="G27" s="13">
        <v>1957</v>
      </c>
      <c r="H27" s="17">
        <v>42774</v>
      </c>
      <c r="I27" s="15">
        <v>703.82</v>
      </c>
      <c r="J27" s="13">
        <v>51</v>
      </c>
      <c r="K27" s="13">
        <v>22</v>
      </c>
      <c r="L27" s="17">
        <v>45901</v>
      </c>
      <c r="M27" s="28">
        <v>563.20000000000005</v>
      </c>
      <c r="N27" s="15">
        <v>1285</v>
      </c>
      <c r="O27" s="31" t="s">
        <v>42</v>
      </c>
      <c r="P27" s="11" t="s">
        <v>30</v>
      </c>
      <c r="Q27" s="12"/>
      <c r="R27" s="12"/>
    </row>
    <row r="28" spans="1:18" ht="40.5" x14ac:dyDescent="0.3">
      <c r="A28" s="13">
        <v>10</v>
      </c>
      <c r="B28" s="14" t="s">
        <v>32</v>
      </c>
      <c r="C28" s="16" t="s">
        <v>43</v>
      </c>
      <c r="D28" s="13" t="s">
        <v>27</v>
      </c>
      <c r="E28" s="13" t="s">
        <v>28</v>
      </c>
      <c r="F28" s="13" t="s">
        <v>29</v>
      </c>
      <c r="G28" s="13">
        <v>1952</v>
      </c>
      <c r="H28" s="17">
        <v>43312</v>
      </c>
      <c r="I28" s="15">
        <v>379.6</v>
      </c>
      <c r="J28" s="13">
        <v>16</v>
      </c>
      <c r="K28" s="13">
        <v>8</v>
      </c>
      <c r="L28" s="17">
        <v>44926</v>
      </c>
      <c r="M28" s="28">
        <v>219.9</v>
      </c>
      <c r="N28" s="15">
        <v>922</v>
      </c>
      <c r="O28" s="31" t="s">
        <v>65</v>
      </c>
      <c r="P28" s="27" t="s">
        <v>30</v>
      </c>
      <c r="Q28" s="12"/>
      <c r="R28" s="12"/>
    </row>
    <row r="29" spans="1:18" ht="40.5" x14ac:dyDescent="0.3">
      <c r="A29" s="13">
        <v>11</v>
      </c>
      <c r="B29" s="14" t="s">
        <v>32</v>
      </c>
      <c r="C29" s="16" t="s">
        <v>44</v>
      </c>
      <c r="D29" s="13" t="s">
        <v>27</v>
      </c>
      <c r="E29" s="13" t="s">
        <v>28</v>
      </c>
      <c r="F29" s="13" t="s">
        <v>29</v>
      </c>
      <c r="G29" s="13">
        <v>1952</v>
      </c>
      <c r="H29" s="17">
        <v>43598</v>
      </c>
      <c r="I29" s="15">
        <v>362.1</v>
      </c>
      <c r="J29" s="13">
        <v>22</v>
      </c>
      <c r="K29" s="13">
        <v>8</v>
      </c>
      <c r="L29" s="17">
        <v>46752</v>
      </c>
      <c r="M29" s="28">
        <v>294.10000000000002</v>
      </c>
      <c r="N29" s="15">
        <v>841</v>
      </c>
      <c r="O29" s="31" t="s">
        <v>66</v>
      </c>
      <c r="P29" s="27" t="s">
        <v>30</v>
      </c>
      <c r="Q29" s="12"/>
      <c r="R29" s="12"/>
    </row>
    <row r="30" spans="1:18" ht="40.5" x14ac:dyDescent="0.3">
      <c r="A30" s="13">
        <v>12</v>
      </c>
      <c r="B30" s="14" t="s">
        <v>32</v>
      </c>
      <c r="C30" s="16" t="s">
        <v>45</v>
      </c>
      <c r="D30" s="13" t="s">
        <v>27</v>
      </c>
      <c r="E30" s="13" t="s">
        <v>28</v>
      </c>
      <c r="F30" s="13" t="s">
        <v>29</v>
      </c>
      <c r="G30" s="13">
        <v>1952</v>
      </c>
      <c r="H30" s="17">
        <v>43661</v>
      </c>
      <c r="I30" s="15">
        <v>798.7</v>
      </c>
      <c r="J30" s="13">
        <v>55</v>
      </c>
      <c r="K30" s="13">
        <v>13</v>
      </c>
      <c r="L30" s="17">
        <v>46387</v>
      </c>
      <c r="M30" s="28">
        <v>663.58</v>
      </c>
      <c r="N30" s="15">
        <v>2130</v>
      </c>
      <c r="O30" s="31" t="s">
        <v>67</v>
      </c>
      <c r="P30" s="27" t="s">
        <v>30</v>
      </c>
      <c r="Q30" s="12"/>
      <c r="R30" s="12"/>
    </row>
    <row r="31" spans="1:18" ht="40.5" x14ac:dyDescent="0.3">
      <c r="A31" s="13">
        <v>13</v>
      </c>
      <c r="B31" s="14" t="s">
        <v>32</v>
      </c>
      <c r="C31" s="16" t="s">
        <v>46</v>
      </c>
      <c r="D31" s="13" t="s">
        <v>27</v>
      </c>
      <c r="E31" s="13" t="s">
        <v>28</v>
      </c>
      <c r="F31" s="13" t="s">
        <v>29</v>
      </c>
      <c r="G31" s="13">
        <v>1952</v>
      </c>
      <c r="H31" s="17">
        <v>43123</v>
      </c>
      <c r="I31" s="15">
        <v>355.8</v>
      </c>
      <c r="J31" s="13">
        <v>24</v>
      </c>
      <c r="K31" s="13">
        <v>8</v>
      </c>
      <c r="L31" s="17">
        <v>44926</v>
      </c>
      <c r="M31" s="28">
        <v>297.8</v>
      </c>
      <c r="N31" s="15">
        <v>1404</v>
      </c>
      <c r="O31" s="31" t="s">
        <v>68</v>
      </c>
      <c r="P31" s="27" t="s">
        <v>30</v>
      </c>
      <c r="Q31" s="12"/>
      <c r="R31" s="12"/>
    </row>
    <row r="32" spans="1:18" ht="40.5" x14ac:dyDescent="0.3">
      <c r="A32" s="13">
        <v>14</v>
      </c>
      <c r="B32" s="14" t="s">
        <v>32</v>
      </c>
      <c r="C32" s="16" t="s">
        <v>47</v>
      </c>
      <c r="D32" s="13" t="s">
        <v>27</v>
      </c>
      <c r="E32" s="13" t="s">
        <v>28</v>
      </c>
      <c r="F32" s="13" t="s">
        <v>29</v>
      </c>
      <c r="G32" s="13">
        <v>1952</v>
      </c>
      <c r="H32" s="17">
        <v>43867</v>
      </c>
      <c r="I32" s="15">
        <v>362</v>
      </c>
      <c r="J32" s="13">
        <v>27</v>
      </c>
      <c r="K32" s="13">
        <v>8</v>
      </c>
      <c r="L32" s="17">
        <v>46752</v>
      </c>
      <c r="M32" s="28">
        <v>309.35000000000002</v>
      </c>
      <c r="N32" s="15">
        <v>1532</v>
      </c>
      <c r="O32" s="31" t="s">
        <v>69</v>
      </c>
      <c r="P32" s="27" t="s">
        <v>30</v>
      </c>
      <c r="Q32" s="12"/>
      <c r="R32" s="12"/>
    </row>
    <row r="33" spans="1:18" ht="40.5" x14ac:dyDescent="0.3">
      <c r="A33" s="13">
        <v>15</v>
      </c>
      <c r="B33" s="14" t="s">
        <v>32</v>
      </c>
      <c r="C33" s="16" t="s">
        <v>48</v>
      </c>
      <c r="D33" s="13" t="s">
        <v>27</v>
      </c>
      <c r="E33" s="13" t="s">
        <v>28</v>
      </c>
      <c r="F33" s="13" t="s">
        <v>29</v>
      </c>
      <c r="G33" s="13">
        <v>1959</v>
      </c>
      <c r="H33" s="17">
        <v>43867</v>
      </c>
      <c r="I33" s="15">
        <v>559.9</v>
      </c>
      <c r="J33" s="13">
        <v>32</v>
      </c>
      <c r="K33" s="13">
        <v>12</v>
      </c>
      <c r="L33" s="17">
        <v>46752</v>
      </c>
      <c r="M33" s="28">
        <v>409.7</v>
      </c>
      <c r="N33" s="15">
        <v>1267</v>
      </c>
      <c r="O33" s="31" t="s">
        <v>49</v>
      </c>
      <c r="P33" s="27" t="s">
        <v>30</v>
      </c>
      <c r="Q33" s="12"/>
      <c r="R33" s="12"/>
    </row>
    <row r="34" spans="1:18" ht="40.5" x14ac:dyDescent="0.3">
      <c r="A34" s="13">
        <v>16</v>
      </c>
      <c r="B34" s="14" t="s">
        <v>32</v>
      </c>
      <c r="C34" s="16" t="s">
        <v>50</v>
      </c>
      <c r="D34" s="13" t="s">
        <v>27</v>
      </c>
      <c r="E34" s="13" t="s">
        <v>28</v>
      </c>
      <c r="F34" s="13" t="s">
        <v>29</v>
      </c>
      <c r="G34" s="13">
        <v>1960</v>
      </c>
      <c r="H34" s="17">
        <v>43941</v>
      </c>
      <c r="I34" s="15">
        <v>1511.7</v>
      </c>
      <c r="J34" s="13">
        <v>219</v>
      </c>
      <c r="K34" s="13">
        <v>116</v>
      </c>
      <c r="L34" s="17">
        <v>46752</v>
      </c>
      <c r="M34" s="29">
        <v>536</v>
      </c>
      <c r="N34" s="15">
        <v>1898</v>
      </c>
      <c r="O34" s="31" t="s">
        <v>70</v>
      </c>
      <c r="P34" s="27" t="s">
        <v>30</v>
      </c>
      <c r="Q34" s="12"/>
      <c r="R34" s="12"/>
    </row>
    <row r="35" spans="1:18" ht="40.5" x14ac:dyDescent="0.3">
      <c r="A35" s="13">
        <v>17</v>
      </c>
      <c r="B35" s="14" t="s">
        <v>32</v>
      </c>
      <c r="C35" s="16" t="s">
        <v>51</v>
      </c>
      <c r="D35" s="13" t="s">
        <v>27</v>
      </c>
      <c r="E35" s="13" t="s">
        <v>28</v>
      </c>
      <c r="F35" s="13" t="s">
        <v>29</v>
      </c>
      <c r="G35" s="13">
        <v>1958</v>
      </c>
      <c r="H35" s="17">
        <v>44075</v>
      </c>
      <c r="I35" s="15">
        <v>455.7</v>
      </c>
      <c r="J35" s="13">
        <v>38</v>
      </c>
      <c r="K35" s="13">
        <v>8</v>
      </c>
      <c r="L35" s="17">
        <v>46752</v>
      </c>
      <c r="M35" s="28">
        <v>328.95</v>
      </c>
      <c r="N35" s="15">
        <v>1286</v>
      </c>
      <c r="O35" s="31" t="s">
        <v>71</v>
      </c>
      <c r="P35" s="27" t="s">
        <v>30</v>
      </c>
      <c r="Q35" s="12"/>
      <c r="R35" s="12"/>
    </row>
    <row r="36" spans="1:18" ht="40.5" x14ac:dyDescent="0.3">
      <c r="A36" s="13">
        <v>18</v>
      </c>
      <c r="B36" s="14" t="s">
        <v>32</v>
      </c>
      <c r="C36" s="16" t="s">
        <v>52</v>
      </c>
      <c r="D36" s="13" t="s">
        <v>27</v>
      </c>
      <c r="E36" s="13" t="s">
        <v>28</v>
      </c>
      <c r="F36" s="13" t="s">
        <v>29</v>
      </c>
      <c r="G36" s="13">
        <v>1961</v>
      </c>
      <c r="H36" s="17">
        <v>43921</v>
      </c>
      <c r="I36" s="15">
        <v>646.9</v>
      </c>
      <c r="J36" s="13">
        <v>27</v>
      </c>
      <c r="K36" s="13">
        <v>12</v>
      </c>
      <c r="L36" s="17">
        <v>46752</v>
      </c>
      <c r="M36" s="28">
        <v>464.3</v>
      </c>
      <c r="N36" s="15">
        <v>2839</v>
      </c>
      <c r="O36" s="31" t="s">
        <v>72</v>
      </c>
      <c r="P36" s="27" t="s">
        <v>30</v>
      </c>
      <c r="Q36" s="12"/>
      <c r="R36" s="12"/>
    </row>
    <row r="37" spans="1:18" ht="40.5" x14ac:dyDescent="0.3">
      <c r="A37" s="13">
        <v>19</v>
      </c>
      <c r="B37" s="14" t="s">
        <v>32</v>
      </c>
      <c r="C37" s="16" t="s">
        <v>53</v>
      </c>
      <c r="D37" s="13" t="s">
        <v>27</v>
      </c>
      <c r="E37" s="13" t="s">
        <v>28</v>
      </c>
      <c r="F37" s="13" t="s">
        <v>29</v>
      </c>
      <c r="G37" s="13">
        <v>1950</v>
      </c>
      <c r="H37" s="17">
        <v>43033</v>
      </c>
      <c r="I37" s="15">
        <v>386.7</v>
      </c>
      <c r="J37" s="13">
        <v>29</v>
      </c>
      <c r="K37" s="13">
        <v>8</v>
      </c>
      <c r="L37" s="17">
        <v>46387</v>
      </c>
      <c r="M37" s="15">
        <v>249</v>
      </c>
      <c r="N37" s="15">
        <v>1835</v>
      </c>
      <c r="O37" s="31" t="s">
        <v>73</v>
      </c>
      <c r="P37" s="27" t="s">
        <v>30</v>
      </c>
      <c r="Q37" s="12"/>
      <c r="R37" s="12"/>
    </row>
    <row r="38" spans="1:18" ht="19.7" customHeight="1" x14ac:dyDescent="0.3">
      <c r="A38" s="18"/>
      <c r="B38" s="18"/>
      <c r="C38" s="18"/>
      <c r="D38" s="19"/>
      <c r="E38" s="19"/>
      <c r="F38" s="19"/>
      <c r="G38" s="20"/>
      <c r="H38" s="21"/>
      <c r="I38" s="22"/>
      <c r="J38" s="23"/>
      <c r="K38" s="23"/>
      <c r="L38" s="21"/>
      <c r="M38" s="22"/>
      <c r="N38" s="22"/>
      <c r="O38" s="24"/>
      <c r="P38" s="26" t="s">
        <v>54</v>
      </c>
      <c r="Q38" s="12"/>
      <c r="R38" s="12"/>
    </row>
    <row r="39" spans="1:18" ht="19.7" customHeight="1" x14ac:dyDescent="0.3">
      <c r="A39" s="18"/>
      <c r="B39" s="18"/>
      <c r="C39" s="18"/>
      <c r="D39" s="19"/>
      <c r="E39" s="19"/>
      <c r="F39" s="19"/>
      <c r="G39" s="20"/>
      <c r="H39" s="21"/>
      <c r="I39" s="22"/>
      <c r="J39" s="23"/>
      <c r="K39" s="23"/>
      <c r="L39" s="21"/>
      <c r="M39" s="22"/>
      <c r="N39" s="22"/>
      <c r="O39" s="24"/>
      <c r="P39" s="25"/>
      <c r="Q39" s="12"/>
      <c r="R39" s="12"/>
    </row>
    <row r="40" spans="1:18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9"/>
      <c r="R40" s="9"/>
    </row>
    <row r="41" spans="1:18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9"/>
      <c r="R41" s="9"/>
    </row>
    <row r="42" spans="1:18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9"/>
      <c r="R42" s="9"/>
    </row>
    <row r="43" spans="1:18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9"/>
      <c r="R43" s="9"/>
    </row>
    <row r="44" spans="1:18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9"/>
      <c r="R44" s="9"/>
    </row>
    <row r="1048101" ht="12.75" customHeight="1" x14ac:dyDescent="0.25"/>
    <row r="1048102" ht="12.75" customHeight="1" x14ac:dyDescent="0.25"/>
    <row r="1048103" ht="12.75" customHeight="1" x14ac:dyDescent="0.25"/>
    <row r="1048104" ht="12.75" customHeight="1" x14ac:dyDescent="0.25"/>
    <row r="1048105" ht="12.75" customHeight="1" x14ac:dyDescent="0.25"/>
    <row r="1048106" ht="12.75" customHeight="1" x14ac:dyDescent="0.25"/>
    <row r="1048107" ht="12.75" customHeight="1" x14ac:dyDescent="0.25"/>
    <row r="1048108" ht="12.75" customHeight="1" x14ac:dyDescent="0.25"/>
    <row r="1048109" ht="12.75" customHeight="1" x14ac:dyDescent="0.25"/>
    <row r="1048110" ht="12.75" customHeight="1" x14ac:dyDescent="0.25"/>
    <row r="1048111" ht="12.75" customHeight="1" x14ac:dyDescent="0.25"/>
    <row r="1048112" ht="12.75" customHeight="1" x14ac:dyDescent="0.25"/>
    <row r="1048113" ht="12.75" customHeight="1" x14ac:dyDescent="0.25"/>
    <row r="1048114" ht="12.75" customHeight="1" x14ac:dyDescent="0.25"/>
    <row r="1048115" ht="12.75" customHeight="1" x14ac:dyDescent="0.25"/>
    <row r="1048116" ht="12.75" customHeight="1" x14ac:dyDescent="0.25"/>
    <row r="1048117" ht="12.75" customHeight="1" x14ac:dyDescent="0.25"/>
    <row r="1048118" ht="12.75" customHeight="1" x14ac:dyDescent="0.25"/>
    <row r="1048119" ht="12.75" customHeight="1" x14ac:dyDescent="0.25"/>
    <row r="1048120" ht="12.75" customHeight="1" x14ac:dyDescent="0.25"/>
    <row r="1048121" ht="12.75" customHeight="1" x14ac:dyDescent="0.25"/>
    <row r="1048122" ht="12.75" customHeight="1" x14ac:dyDescent="0.25"/>
    <row r="1048123" ht="12.75" customHeight="1" x14ac:dyDescent="0.25"/>
  </sheetData>
  <sheetProtection formatCells="0" formatColumns="0" formatRows="0" insertColumns="0" insertRows="0" insertHyperlinks="0" deleteColumns="0" deleteRows="0" sort="0" autoFilter="0" pivotTables="0"/>
  <mergeCells count="21">
    <mergeCell ref="N1:P4"/>
    <mergeCell ref="A18:C18"/>
    <mergeCell ref="P12:P13"/>
    <mergeCell ref="A15:C15"/>
    <mergeCell ref="A16:C16"/>
    <mergeCell ref="A17:C17"/>
    <mergeCell ref="O8:P8"/>
    <mergeCell ref="A9:P9"/>
    <mergeCell ref="A11:A13"/>
    <mergeCell ref="B11:B13"/>
    <mergeCell ref="C11:C13"/>
    <mergeCell ref="D11:D13"/>
    <mergeCell ref="E11:E13"/>
    <mergeCell ref="F11:F13"/>
    <mergeCell ref="G11:G12"/>
    <mergeCell ref="H11:H12"/>
    <mergeCell ref="I11:K12"/>
    <mergeCell ref="L11:L12"/>
    <mergeCell ref="M11:M12"/>
    <mergeCell ref="N11:P11"/>
    <mergeCell ref="O12:O13"/>
  </mergeCells>
  <pageMargins left="0.39370078740157477" right="0.39370078740157477" top="0.98425196850393704" bottom="0.78740157480314954" header="0.51180555555554985" footer="0.51180555555554985"/>
  <pageSetup paperSize="9" scale="3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4</vt:lpstr>
      <vt:lpstr>'Приложение 4'!Область_печати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revision>2</cp:revision>
  <dcterms:created xsi:type="dcterms:W3CDTF">2021-04-29T15:00:30Z</dcterms:created>
  <dcterms:modified xsi:type="dcterms:W3CDTF">2025-07-11T05:50:05Z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