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20955" windowHeight="9720"/>
  </bookViews>
  <sheets>
    <sheet name="Приложение 6" sheetId="1" r:id="rId1"/>
  </sheets>
  <definedNames>
    <definedName name="Print_Titles" localSheetId="0">'Приложение 6'!$6:$10</definedName>
    <definedName name="_xlnm.Print_Area" localSheetId="0">'Приложение 6'!$A$1:$S$15</definedName>
  </definedNames>
  <calcPr calcId="144525"/>
</workbook>
</file>

<file path=xl/calcChain.xml><?xml version="1.0" encoding="utf-8"?>
<calcChain xmlns="http://schemas.openxmlformats.org/spreadsheetml/2006/main">
  <c r="Q13" i="1" l="1"/>
  <c r="N13" i="1"/>
  <c r="J13" i="1"/>
  <c r="J12" i="1" s="1"/>
  <c r="J11" i="1" s="1"/>
  <c r="G13" i="1"/>
  <c r="G12" i="1" s="1"/>
  <c r="G11" i="1" s="1"/>
  <c r="D13" i="1"/>
  <c r="S12" i="1"/>
  <c r="R12" i="1"/>
  <c r="Q12" i="1"/>
  <c r="P12" i="1"/>
  <c r="O12" i="1"/>
  <c r="N12" i="1"/>
  <c r="M12" i="1"/>
  <c r="M11" i="1" s="1"/>
  <c r="L12" i="1"/>
  <c r="K12" i="1"/>
  <c r="K11" i="1" s="1"/>
  <c r="I12" i="1"/>
  <c r="H12" i="1"/>
  <c r="F12" i="1"/>
  <c r="E12" i="1"/>
  <c r="E11" i="1" s="1"/>
  <c r="D12" i="1"/>
  <c r="C12" i="1"/>
  <c r="S11" i="1"/>
  <c r="R11" i="1"/>
  <c r="Q11" i="1"/>
  <c r="P11" i="1"/>
  <c r="O11" i="1"/>
  <c r="N11" i="1"/>
  <c r="L11" i="1"/>
  <c r="I11" i="1"/>
  <c r="H11" i="1"/>
  <c r="F11" i="1"/>
  <c r="D11" i="1"/>
  <c r="C11" i="1"/>
</calcChain>
</file>

<file path=xl/sharedStrings.xml><?xml version="1.0" encoding="utf-8"?>
<sst xmlns="http://schemas.openxmlformats.org/spreadsheetml/2006/main" count="51" uniqueCount="32">
  <si>
    <t>План мероприятий по переселению граждан из аварийного жилищного фонда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</si>
  <si>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</si>
  <si>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</si>
  <si>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</si>
  <si>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</si>
  <si>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</si>
  <si>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</si>
  <si>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</si>
  <si>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</si>
  <si>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</si>
  <si>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</si>
  <si>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</si>
  <si>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</si>
  <si>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</si>
  <si>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</si>
  <si>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</si>
  <si>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</si>
  <si>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</si>
  <si>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</si>
  <si>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</si>
  <si>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
граждан в рамках реализации решений о
 КРТ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</si>
  <si>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</si>
  <si>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</si>
  <si>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(инвесторов по договору 
КРТ)</t>
  </si>
  <si>
    <t>чел.</t>
  </si>
  <si>
    <t>ед.</t>
  </si>
  <si>
    <t>кв.м</t>
  </si>
  <si>
    <t>руб.</t>
  </si>
  <si>
    <r>
      <t xml:space="preserve">Всего по </t>
    </r>
    <r>
      <rPr>
        <sz val="16"/>
        <rFont val="Times New Roman"/>
      </rPr>
      <t xml:space="preserve"> программе переселения, в рамках которой предусмотрено финансирование за счет средств Фонда</t>
    </r>
    <r>
      <rPr>
        <sz val="16"/>
        <rFont val="Times New Roman"/>
      </rPr>
      <t>. в т.ч.:</t>
    </r>
  </si>
  <si>
    <t>Всего по этапу 2024 года</t>
  </si>
  <si>
    <t>Итого по Город Искитим</t>
  </si>
  <si>
    <t>ПРИЛОЖЕНИЕ  4
к муниципальной программе города Искитима
Новосибирской области по переселению
граждан из аварийного жилищного
фонда на 2024-2025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</si>
</sst>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Times New Roman"/>
    </font>
    <font>
      <sz val="12"/>
      <name val="Times New Roman"/>
    </font>
    <font>
      <sz val="14"/>
      <name val="Times New Roman"/>
    </font>
    <font>
      <b/>
      <sz val="14"/>
      <name val="Times New Roman"/>
    </font>
    <font>
      <b/>
      <sz val="16"/>
      <name val="Times New Roman"/>
    </font>
    <font>
      <sz val="16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2" fillId="2" borderId="0" xfId="0" applyFont="1" applyFill="1" applyAlignment="1">
      <alignment vertical="center"/>
    </xf>
    <xf numFmtId="0" fontId="0" fillId="0" borderId="0" xfId="0"/>
    <xf numFmtId="0" fontId="3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vertical="top" wrapText="1"/>
    </xf>
    <xf numFmtId="0" fontId="0" fillId="0" borderId="0" xfId="0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abSelected="1" topLeftCell="I1" workbookViewId="0">
      <selection activeCell="U4" sqref="U4"/>
    </sheetView>
  </sheetViews>
  <sheetFormatPr defaultRowHeight="15" x14ac:dyDescent="0.25"/>
  <cols>
    <col min="1" max="1" width="4.7109375" customWidth="1"/>
    <col min="2" max="2" width="50.7109375" style="1" customWidth="1"/>
    <col min="3" max="3" width="20.7109375" customWidth="1"/>
    <col min="4" max="4" width="18.7109375" customWidth="1"/>
    <col min="5" max="5" width="20.7109375" customWidth="1"/>
    <col min="6" max="6" width="23.140625" customWidth="1"/>
    <col min="7" max="8" width="20.7109375" customWidth="1"/>
    <col min="9" max="9" width="21.42578125" customWidth="1"/>
    <col min="10" max="15" width="20.7109375" customWidth="1"/>
    <col min="16" max="16" width="22.7109375" customWidth="1"/>
    <col min="17" max="19" width="20.7109375" customWidth="1"/>
  </cols>
  <sheetData>
    <row r="1" spans="1:19" ht="95.25" customHeight="1" x14ac:dyDescent="0.25">
      <c r="D1" s="2"/>
      <c r="E1" s="3"/>
      <c r="F1" s="3"/>
      <c r="O1" s="4"/>
      <c r="P1" s="4"/>
      <c r="Q1" s="19" t="s">
        <v>31</v>
      </c>
      <c r="R1" s="19"/>
      <c r="S1" s="19"/>
    </row>
    <row r="2" spans="1:19" x14ac:dyDescent="0.25">
      <c r="D2" s="5"/>
      <c r="E2" s="5"/>
      <c r="F2" s="5"/>
      <c r="P2" s="5"/>
      <c r="Q2" s="5"/>
      <c r="R2" s="5"/>
      <c r="S2" s="5"/>
    </row>
    <row r="3" spans="1:19" x14ac:dyDescent="0.25">
      <c r="D3" s="5"/>
      <c r="E3" s="5"/>
      <c r="F3" s="5"/>
      <c r="P3" s="5"/>
      <c r="Q3" s="5"/>
      <c r="R3" s="5"/>
      <c r="S3" s="5"/>
    </row>
    <row r="4" spans="1:19" ht="20.25" customHeight="1" x14ac:dyDescent="0.25">
      <c r="A4" s="6"/>
      <c r="B4" s="20" t="s">
        <v>0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6" spans="1:19" ht="69" customHeight="1" x14ac:dyDescent="0.25">
      <c r="A6" s="21" t="s">
        <v>1</v>
      </c>
      <c r="B6" s="24" t="s">
        <v>2</v>
      </c>
      <c r="C6" s="24" t="s">
        <v>3</v>
      </c>
      <c r="D6" s="24" t="s">
        <v>4</v>
      </c>
      <c r="E6" s="24"/>
      <c r="F6" s="24"/>
      <c r="G6" s="24" t="s">
        <v>5</v>
      </c>
      <c r="H6" s="24"/>
      <c r="I6" s="24"/>
      <c r="J6" s="24" t="s">
        <v>6</v>
      </c>
      <c r="K6" s="24"/>
      <c r="L6" s="24"/>
      <c r="M6" s="24"/>
      <c r="N6" s="24" t="s">
        <v>7</v>
      </c>
      <c r="O6" s="24"/>
      <c r="P6" s="24"/>
      <c r="Q6" s="24" t="s">
        <v>8</v>
      </c>
      <c r="R6" s="24"/>
      <c r="S6" s="24"/>
    </row>
    <row r="7" spans="1:19" ht="16.5" customHeight="1" x14ac:dyDescent="0.25">
      <c r="A7" s="22"/>
      <c r="B7" s="24"/>
      <c r="C7" s="24"/>
      <c r="D7" s="25" t="s">
        <v>9</v>
      </c>
      <c r="E7" s="25" t="s">
        <v>10</v>
      </c>
      <c r="F7" s="25"/>
      <c r="G7" s="25" t="s">
        <v>9</v>
      </c>
      <c r="H7" s="25" t="s">
        <v>10</v>
      </c>
      <c r="I7" s="25"/>
      <c r="J7" s="25" t="s">
        <v>11</v>
      </c>
      <c r="K7" s="25" t="s">
        <v>12</v>
      </c>
      <c r="L7" s="25"/>
      <c r="M7" s="25"/>
      <c r="N7" s="24" t="s">
        <v>11</v>
      </c>
      <c r="O7" s="24" t="s">
        <v>12</v>
      </c>
      <c r="P7" s="24"/>
      <c r="Q7" s="24" t="s">
        <v>11</v>
      </c>
      <c r="R7" s="24" t="s">
        <v>12</v>
      </c>
      <c r="S7" s="24"/>
    </row>
    <row r="8" spans="1:19" ht="149.25" customHeight="1" x14ac:dyDescent="0.25">
      <c r="A8" s="22"/>
      <c r="B8" s="24"/>
      <c r="C8" s="24"/>
      <c r="D8" s="25"/>
      <c r="E8" s="7" t="s">
        <v>13</v>
      </c>
      <c r="F8" s="7" t="s">
        <v>14</v>
      </c>
      <c r="G8" s="25"/>
      <c r="H8" s="7" t="s">
        <v>15</v>
      </c>
      <c r="I8" s="7" t="s">
        <v>16</v>
      </c>
      <c r="J8" s="25"/>
      <c r="K8" s="7" t="s">
        <v>17</v>
      </c>
      <c r="L8" s="7" t="s">
        <v>18</v>
      </c>
      <c r="M8" s="7" t="s">
        <v>19</v>
      </c>
      <c r="N8" s="24"/>
      <c r="O8" s="7" t="s">
        <v>20</v>
      </c>
      <c r="P8" s="7" t="s">
        <v>21</v>
      </c>
      <c r="Q8" s="24"/>
      <c r="R8" s="7" t="s">
        <v>22</v>
      </c>
      <c r="S8" s="7" t="s">
        <v>23</v>
      </c>
    </row>
    <row r="9" spans="1:19" ht="20.25" customHeight="1" x14ac:dyDescent="0.25">
      <c r="A9" s="23"/>
      <c r="B9" s="24"/>
      <c r="C9" s="8" t="s">
        <v>24</v>
      </c>
      <c r="D9" s="8" t="s">
        <v>25</v>
      </c>
      <c r="E9" s="8" t="s">
        <v>25</v>
      </c>
      <c r="F9" s="8" t="s">
        <v>25</v>
      </c>
      <c r="G9" s="8" t="s">
        <v>26</v>
      </c>
      <c r="H9" s="8" t="s">
        <v>26</v>
      </c>
      <c r="I9" s="8" t="s">
        <v>26</v>
      </c>
      <c r="J9" s="8" t="s">
        <v>27</v>
      </c>
      <c r="K9" s="8" t="s">
        <v>27</v>
      </c>
      <c r="L9" s="8" t="s">
        <v>27</v>
      </c>
      <c r="M9" s="8" t="s">
        <v>27</v>
      </c>
      <c r="N9" s="7" t="s">
        <v>27</v>
      </c>
      <c r="O9" s="8" t="s">
        <v>27</v>
      </c>
      <c r="P9" s="7" t="s">
        <v>27</v>
      </c>
      <c r="Q9" s="7" t="s">
        <v>27</v>
      </c>
      <c r="R9" s="7" t="s">
        <v>27</v>
      </c>
      <c r="S9" s="7" t="s">
        <v>27</v>
      </c>
    </row>
    <row r="10" spans="1:19" ht="20.25" customHeight="1" x14ac:dyDescent="0.25">
      <c r="A10" s="8">
        <v>1</v>
      </c>
      <c r="B10" s="7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7">
        <v>14</v>
      </c>
      <c r="O10" s="8">
        <v>15</v>
      </c>
      <c r="P10" s="7">
        <v>16</v>
      </c>
      <c r="Q10" s="7">
        <v>17</v>
      </c>
      <c r="R10" s="7">
        <v>18</v>
      </c>
      <c r="S10" s="7">
        <v>19</v>
      </c>
    </row>
    <row r="11" spans="1:19" ht="94.5" customHeight="1" x14ac:dyDescent="0.25">
      <c r="A11" s="9"/>
      <c r="B11" s="10" t="s">
        <v>28</v>
      </c>
      <c r="C11" s="11">
        <f t="shared" ref="C11:C12" si="0">SUM(C12)</f>
        <v>67</v>
      </c>
      <c r="D11" s="11">
        <f t="shared" ref="D11:D12" si="1">SUM(D12)</f>
        <v>29</v>
      </c>
      <c r="E11" s="11">
        <f t="shared" ref="E11:E12" si="2">SUM(E12)</f>
        <v>26</v>
      </c>
      <c r="F11" s="11">
        <f t="shared" ref="F11:F12" si="3">SUM(F12)</f>
        <v>3</v>
      </c>
      <c r="G11" s="12">
        <f t="shared" ref="G11:G12" si="4">SUM(G12)</f>
        <v>1400</v>
      </c>
      <c r="H11" s="12">
        <f t="shared" ref="H11:H12" si="5">SUM(H12)</f>
        <v>1251.0999999999999</v>
      </c>
      <c r="I11" s="12">
        <f t="shared" ref="I11:I12" si="6">SUM(I12)</f>
        <v>148.9</v>
      </c>
      <c r="J11" s="12">
        <f t="shared" ref="J11:J12" si="7">SUM(J12)</f>
        <v>150066000</v>
      </c>
      <c r="K11" s="12">
        <f t="shared" ref="K11:K12" si="8">SUM(K12)</f>
        <v>135881099</v>
      </c>
      <c r="L11" s="12">
        <f t="shared" ref="L11:L12" si="9">SUM(L12)</f>
        <v>0</v>
      </c>
      <c r="M11" s="12">
        <f t="shared" ref="M11:M12" si="10">SUM(M12)</f>
        <v>14184901</v>
      </c>
      <c r="N11" s="12">
        <f t="shared" ref="N11:N12" si="11">SUM(N12)</f>
        <v>0</v>
      </c>
      <c r="O11" s="12">
        <f t="shared" ref="O11:O12" si="12">SUM(O12)</f>
        <v>0</v>
      </c>
      <c r="P11" s="12">
        <f t="shared" ref="P11:P12" si="13">SUM(P12)</f>
        <v>0</v>
      </c>
      <c r="Q11" s="12">
        <f t="shared" ref="Q11:Q12" si="14">SUM(Q12)</f>
        <v>0</v>
      </c>
      <c r="R11" s="12">
        <f t="shared" ref="R11:R12" si="15">SUM(R12)</f>
        <v>0</v>
      </c>
      <c r="S11" s="12">
        <f t="shared" ref="S11:S12" si="16">SUM(S12)</f>
        <v>0</v>
      </c>
    </row>
    <row r="12" spans="1:19" ht="20.25" x14ac:dyDescent="0.25">
      <c r="A12" s="9"/>
      <c r="B12" s="10" t="s">
        <v>29</v>
      </c>
      <c r="C12" s="11">
        <f t="shared" si="0"/>
        <v>67</v>
      </c>
      <c r="D12" s="11">
        <f t="shared" si="1"/>
        <v>29</v>
      </c>
      <c r="E12" s="11">
        <f t="shared" si="2"/>
        <v>26</v>
      </c>
      <c r="F12" s="11">
        <f t="shared" si="3"/>
        <v>3</v>
      </c>
      <c r="G12" s="12">
        <f t="shared" si="4"/>
        <v>1400</v>
      </c>
      <c r="H12" s="12">
        <f t="shared" si="5"/>
        <v>1251.0999999999999</v>
      </c>
      <c r="I12" s="12">
        <f t="shared" si="6"/>
        <v>148.9</v>
      </c>
      <c r="J12" s="12">
        <f t="shared" si="7"/>
        <v>150066000</v>
      </c>
      <c r="K12" s="12">
        <f t="shared" si="8"/>
        <v>135881099</v>
      </c>
      <c r="L12" s="12">
        <f t="shared" si="9"/>
        <v>0</v>
      </c>
      <c r="M12" s="12">
        <f t="shared" si="10"/>
        <v>14184901</v>
      </c>
      <c r="N12" s="12">
        <f t="shared" si="11"/>
        <v>0</v>
      </c>
      <c r="O12" s="12">
        <f t="shared" si="12"/>
        <v>0</v>
      </c>
      <c r="P12" s="12">
        <f t="shared" si="13"/>
        <v>0</v>
      </c>
      <c r="Q12" s="12">
        <f t="shared" si="14"/>
        <v>0</v>
      </c>
      <c r="R12" s="12">
        <f t="shared" si="15"/>
        <v>0</v>
      </c>
      <c r="S12" s="12">
        <f t="shared" si="16"/>
        <v>0</v>
      </c>
    </row>
    <row r="13" spans="1:19" ht="20.25" x14ac:dyDescent="0.25">
      <c r="A13" s="9">
        <v>1</v>
      </c>
      <c r="B13" s="10" t="s">
        <v>30</v>
      </c>
      <c r="C13" s="11">
        <v>67</v>
      </c>
      <c r="D13" s="11">
        <f>E13+F13</f>
        <v>29</v>
      </c>
      <c r="E13" s="11">
        <v>26</v>
      </c>
      <c r="F13" s="11">
        <v>3</v>
      </c>
      <c r="G13" s="12">
        <f>H13+I13</f>
        <v>1400</v>
      </c>
      <c r="H13" s="12">
        <v>1251.0999999999999</v>
      </c>
      <c r="I13" s="12">
        <v>148.9</v>
      </c>
      <c r="J13" s="12">
        <f>K13+L13+M13</f>
        <v>150066000</v>
      </c>
      <c r="K13" s="12">
        <v>135881099</v>
      </c>
      <c r="L13" s="12">
        <v>0</v>
      </c>
      <c r="M13" s="12">
        <v>14184901</v>
      </c>
      <c r="N13" s="12">
        <f>O13+P13</f>
        <v>0</v>
      </c>
      <c r="O13" s="12">
        <v>0</v>
      </c>
      <c r="P13" s="12">
        <v>0</v>
      </c>
      <c r="Q13" s="12">
        <f>R13+S13</f>
        <v>0</v>
      </c>
      <c r="R13" s="12">
        <v>0</v>
      </c>
      <c r="S13" s="12">
        <v>0</v>
      </c>
    </row>
    <row r="14" spans="1:19" ht="15.6" customHeight="1" x14ac:dyDescent="0.25">
      <c r="P14" s="13"/>
      <c r="Q14" s="13"/>
      <c r="R14" s="14"/>
    </row>
    <row r="15" spans="1:19" ht="15" customHeight="1" x14ac:dyDescent="0.25">
      <c r="A15" s="15"/>
      <c r="B15" s="15"/>
      <c r="C15" s="15"/>
      <c r="D15" s="15"/>
      <c r="E15" s="15"/>
      <c r="F15" s="15"/>
      <c r="G15" s="15"/>
      <c r="H15" s="15"/>
      <c r="I15" s="2"/>
      <c r="J15" s="2"/>
      <c r="K15" s="2"/>
      <c r="L15" s="2"/>
      <c r="M15" s="2"/>
      <c r="O15" s="16"/>
      <c r="P15" s="16"/>
      <c r="Q15" s="16"/>
      <c r="R15" s="17"/>
      <c r="S15" s="17"/>
    </row>
    <row r="16" spans="1:19" x14ac:dyDescent="0.25">
      <c r="A16" s="5"/>
      <c r="B16" s="18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x14ac:dyDescent="0.25">
      <c r="A17" s="5"/>
      <c r="B17" s="18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x14ac:dyDescent="0.25">
      <c r="A18" s="5"/>
      <c r="B18" s="18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 spans="1:19" x14ac:dyDescent="0.25">
      <c r="A19" s="5"/>
      <c r="B19" s="18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</sheetData>
  <sheetProtection formatCells="0" formatColumns="0" formatRows="0" insertColumns="0" insertRows="0" insertHyperlinks="0" deleteColumns="0" deleteRows="0" sort="0" autoFilter="0" pivotTables="0"/>
  <mergeCells count="20">
    <mergeCell ref="N7:N8"/>
    <mergeCell ref="O7:P7"/>
    <mergeCell ref="Q7:Q8"/>
    <mergeCell ref="R7:S7"/>
    <mergeCell ref="Q1:S1"/>
    <mergeCell ref="B4:S4"/>
    <mergeCell ref="A6:A9"/>
    <mergeCell ref="B6:B9"/>
    <mergeCell ref="C6:C8"/>
    <mergeCell ref="D6:F6"/>
    <mergeCell ref="G6:I6"/>
    <mergeCell ref="J6:M6"/>
    <mergeCell ref="N6:P6"/>
    <mergeCell ref="Q6:S6"/>
    <mergeCell ref="D7:D8"/>
    <mergeCell ref="E7:F7"/>
    <mergeCell ref="G7:G8"/>
    <mergeCell ref="H7:I7"/>
    <mergeCell ref="J7:J8"/>
    <mergeCell ref="K7:M7"/>
  </mergeCells>
  <pageMargins left="0.31496062992126" right="0.31496062992126" top="0.31496062992126" bottom="0.31496062992126" header="0.51181102362205" footer="0.51181102362205"/>
  <pageSetup paperSize="9" scale="35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6'!Print_Titles</vt:lpstr>
      <vt:lpstr>'Приложение 6'!Область_печати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revision>2</cp:revision>
  <dcterms:created xsi:type="dcterms:W3CDTF">2006-09-16T00:00:00Z</dcterms:created>
  <dcterms:modified xsi:type="dcterms:W3CDTF">2024-10-18T05:40:49Z</dcterms:modified>
  <cp:category/>
</cp:coreProperties>
</file>