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C14" i="1" l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</calcChain>
</file>

<file path=xl/sharedStrings.xml><?xml version="1.0" encoding="utf-8"?>
<sst xmlns="http://schemas.openxmlformats.org/spreadsheetml/2006/main" count="90" uniqueCount="44">
  <si>
    <t>Наименование муниципального образования</t>
  </si>
  <si>
    <t>в строящихся домах</t>
  </si>
  <si>
    <t>в домах, введенных в эксплуатацию</t>
  </si>
  <si>
    <t>кв. 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</si>
  <si>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</si>
  <si>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</si>
  <si>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</si>
  <si>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</si>
  <si>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</si>
  <si>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расселяемая площадь жилых помещений</t>
  </si>
  <si>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</si>
  <si>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".</t>
  </si>
  <si>
    <t>N п/п</t>
  </si>
  <si>
    <t>Всего стоимость мероприятий по переселению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</si>
  <si>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</si>
  <si>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</si>
  <si>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</si>
  <si>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</si>
  <si>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выплата собственникам жилых помещений возмещения за изымаемые жилые помещения и предоставление субсидий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</si>
  <si>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</si>
  <si>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</si>
  <si>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</si>
  <si>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</si>
  <si>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</si>
  <si>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</si>
  <si>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</si>
  <si>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расходов по договорам о комплексном и устойчивом развитии территорий</t>
  </si>
  <si>
    <t>приобретаемая площадь</t>
  </si>
  <si>
    <t>стоимость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</si>
  <si>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</si>
  <si>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</si>
  <si>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</si>
  <si>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</si>
  <si>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</si>
  <si>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</si>
  <si>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площадь</t>
  </si>
  <si>
    <t>дальнейшее использование приобретенных (построенных) жилых помещений</t>
  </si>
  <si>
    <t>"Приложение 3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от 19.06.2019 № 826</t>
  </si>
  <si>
    <t>в том числе:</t>
  </si>
  <si>
    <t>приведение жилых помещений свободного жилищного фонда в состояние, пригодное для постоянного проживания граждан</t>
  </si>
  <si>
    <t>приведение приобретенных жилых помещений в состояние, пригодное для постоянного проживания граждан</t>
  </si>
  <si>
    <t>Всего по программе переселения, в рамках которой предусмотрено финансирование за счет средств Фонда. в т.ч.:</t>
  </si>
  <si>
    <t>Итого по Искитиму (город Искитим)</t>
  </si>
  <si>
    <t>Приложение 3 к постановлению администрации города Искитима Новосибирской области от 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</si>
</sst>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9"/>
  <sheetViews>
    <sheetView tabSelected="1" topLeftCell="N1" zoomScaleNormal="100" workbookViewId="0">
      <selection activeCell="W2" sqref="W2:AC2"/>
    </sheetView>
  </sheetViews>
  <sheetFormatPr defaultRowHeight="15" x14ac:dyDescent="0.25"/>
  <cols>
    <col min="1" max="1" width="11.5703125" bestFit="1" customWidth="1"/>
    <col min="2" max="2" width="32.85546875" customWidth="1"/>
    <col min="3" max="3" width="11.7109375" customWidth="1"/>
    <col min="4" max="4" width="21.28515625" customWidth="1"/>
    <col min="5" max="5" width="11.5703125" customWidth="1"/>
    <col min="6" max="6" width="13" customWidth="1"/>
    <col min="7" max="7" width="16" customWidth="1"/>
    <col min="8" max="8" width="11" customWidth="1"/>
    <col min="9" max="9" width="12.28515625" customWidth="1"/>
    <col min="10" max="10" width="19.42578125" customWidth="1"/>
    <col min="11" max="11" width="19.140625" customWidth="1"/>
    <col min="12" max="12" width="13.28515625" customWidth="1"/>
    <col min="13" max="13" width="22.7109375" customWidth="1"/>
    <col min="14" max="14" width="15.28515625" customWidth="1"/>
    <col min="15" max="15" width="19.28515625" customWidth="1"/>
    <col min="16" max="16" width="20.28515625" customWidth="1"/>
    <col min="17" max="17" width="31.140625" customWidth="1"/>
    <col min="18" max="18" width="11.85546875" customWidth="1"/>
    <col min="19" max="19" width="16.42578125" customWidth="1"/>
    <col min="20" max="20" width="18.28515625" customWidth="1"/>
    <col min="21" max="21" width="16.85546875" customWidth="1"/>
    <col min="22" max="22" width="18.7109375" customWidth="1"/>
    <col min="23" max="23" width="17.140625" customWidth="1"/>
    <col min="24" max="24" width="11.7109375" customWidth="1"/>
    <col min="26" max="26" width="12" customWidth="1"/>
    <col min="27" max="27" width="10.85546875" customWidth="1"/>
  </cols>
  <sheetData>
    <row r="2" spans="1:29" ht="64.900000000000006" customHeight="1" x14ac:dyDescent="0.25">
      <c r="P2" s="27"/>
      <c r="Q2" s="27"/>
      <c r="W2" s="30" t="s">
        <v>43</v>
      </c>
      <c r="X2" s="30"/>
      <c r="Y2" s="30"/>
      <c r="Z2" s="30"/>
      <c r="AA2" s="30"/>
      <c r="AB2" s="31"/>
      <c r="AC2" s="31"/>
    </row>
    <row r="3" spans="1:29" ht="108" customHeight="1" x14ac:dyDescent="0.25">
      <c r="P3" s="28"/>
      <c r="Q3" s="28"/>
      <c r="W3" s="30" t="s">
        <v>37</v>
      </c>
      <c r="X3" s="30"/>
      <c r="Y3" s="30"/>
      <c r="Z3" s="30"/>
      <c r="AA3" s="30"/>
      <c r="AB3" s="31"/>
      <c r="AC3" s="31"/>
    </row>
    <row r="4" spans="1:29" ht="15.75" x14ac:dyDescent="0.25">
      <c r="P4" s="1"/>
      <c r="Q4" s="1"/>
    </row>
    <row r="5" spans="1:29" ht="43.9" customHeight="1" x14ac:dyDescent="0.3">
      <c r="B5" s="29" t="s">
        <v>10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29" ht="15.75" thickBot="1" x14ac:dyDescent="0.3"/>
    <row r="7" spans="1:29" ht="30" customHeight="1" thickBot="1" x14ac:dyDescent="0.3">
      <c r="A7" s="24" t="s">
        <v>12</v>
      </c>
      <c r="B7" s="24" t="s">
        <v>0</v>
      </c>
      <c r="C7" s="24" t="s">
        <v>9</v>
      </c>
      <c r="D7" s="24" t="s">
        <v>13</v>
      </c>
      <c r="E7" s="12" t="s">
        <v>14</v>
      </c>
      <c r="F7" s="13"/>
      <c r="G7" s="13"/>
      <c r="H7" s="13"/>
      <c r="I7" s="13"/>
      <c r="J7" s="13"/>
      <c r="K7" s="13"/>
      <c r="L7" s="13"/>
      <c r="M7" s="14"/>
      <c r="N7" s="12" t="s">
        <v>15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57" customHeight="1" thickBot="1" x14ac:dyDescent="0.3">
      <c r="A8" s="26"/>
      <c r="B8" s="26"/>
      <c r="C8" s="26"/>
      <c r="D8" s="26"/>
      <c r="E8" s="24" t="s">
        <v>16</v>
      </c>
      <c r="F8" s="12" t="s">
        <v>38</v>
      </c>
      <c r="G8" s="13"/>
      <c r="H8" s="13"/>
      <c r="I8" s="13"/>
      <c r="J8" s="13"/>
      <c r="K8" s="13"/>
      <c r="L8" s="13"/>
      <c r="M8" s="14"/>
      <c r="N8" s="15" t="s">
        <v>16</v>
      </c>
      <c r="O8" s="16"/>
      <c r="P8" s="17"/>
      <c r="Q8" s="12" t="s">
        <v>17</v>
      </c>
      <c r="R8" s="13"/>
      <c r="S8" s="13"/>
      <c r="T8" s="13"/>
      <c r="U8" s="13"/>
      <c r="V8" s="13"/>
      <c r="W8" s="13"/>
      <c r="X8" s="13"/>
      <c r="Y8" s="14"/>
      <c r="Z8" s="12" t="s">
        <v>36</v>
      </c>
      <c r="AA8" s="13"/>
      <c r="AB8" s="13"/>
      <c r="AC8" s="14"/>
    </row>
    <row r="9" spans="1:29" ht="164.25" customHeight="1" thickBot="1" x14ac:dyDescent="0.3">
      <c r="A9" s="26"/>
      <c r="B9" s="26"/>
      <c r="C9" s="26"/>
      <c r="D9" s="26"/>
      <c r="E9" s="26"/>
      <c r="F9" s="15" t="s">
        <v>18</v>
      </c>
      <c r="G9" s="16"/>
      <c r="H9" s="16"/>
      <c r="I9" s="17"/>
      <c r="J9" s="15" t="s">
        <v>19</v>
      </c>
      <c r="K9" s="17"/>
      <c r="L9" s="24" t="s">
        <v>20</v>
      </c>
      <c r="M9" s="24" t="s">
        <v>39</v>
      </c>
      <c r="N9" s="18"/>
      <c r="O9" s="19"/>
      <c r="P9" s="20"/>
      <c r="Q9" s="15" t="s">
        <v>21</v>
      </c>
      <c r="R9" s="17"/>
      <c r="S9" s="12" t="s">
        <v>29</v>
      </c>
      <c r="T9" s="13"/>
      <c r="U9" s="13"/>
      <c r="V9" s="14"/>
      <c r="W9" s="15" t="s">
        <v>30</v>
      </c>
      <c r="X9" s="17"/>
      <c r="Y9" s="24" t="s">
        <v>40</v>
      </c>
      <c r="Z9" s="24" t="s">
        <v>31</v>
      </c>
      <c r="AA9" s="24" t="s">
        <v>32</v>
      </c>
      <c r="AB9" s="24" t="s">
        <v>33</v>
      </c>
      <c r="AC9" s="24" t="s">
        <v>34</v>
      </c>
    </row>
    <row r="10" spans="1:29" ht="30" customHeight="1" thickBot="1" x14ac:dyDescent="0.3">
      <c r="A10" s="26"/>
      <c r="B10" s="26"/>
      <c r="C10" s="26"/>
      <c r="D10" s="26"/>
      <c r="E10" s="25"/>
      <c r="F10" s="21"/>
      <c r="G10" s="22"/>
      <c r="H10" s="22"/>
      <c r="I10" s="23"/>
      <c r="J10" s="21"/>
      <c r="K10" s="23"/>
      <c r="L10" s="25"/>
      <c r="M10" s="25"/>
      <c r="N10" s="21"/>
      <c r="O10" s="22"/>
      <c r="P10" s="23"/>
      <c r="Q10" s="21"/>
      <c r="R10" s="23"/>
      <c r="S10" s="12" t="s">
        <v>1</v>
      </c>
      <c r="T10" s="14"/>
      <c r="U10" s="12" t="s">
        <v>2</v>
      </c>
      <c r="V10" s="14"/>
      <c r="W10" s="21"/>
      <c r="X10" s="23"/>
      <c r="Y10" s="25"/>
      <c r="Z10" s="25"/>
      <c r="AA10" s="25"/>
      <c r="AB10" s="25"/>
      <c r="AC10" s="25"/>
    </row>
    <row r="11" spans="1:29" ht="165.75" thickBot="1" x14ac:dyDescent="0.3">
      <c r="A11" s="26"/>
      <c r="B11" s="26"/>
      <c r="C11" s="25"/>
      <c r="D11" s="25"/>
      <c r="E11" s="3" t="s">
        <v>22</v>
      </c>
      <c r="F11" s="3" t="s">
        <v>22</v>
      </c>
      <c r="G11" s="3" t="s">
        <v>23</v>
      </c>
      <c r="H11" s="3" t="s">
        <v>24</v>
      </c>
      <c r="I11" s="3" t="s">
        <v>25</v>
      </c>
      <c r="J11" s="3" t="s">
        <v>22</v>
      </c>
      <c r="K11" s="3" t="s">
        <v>26</v>
      </c>
      <c r="L11" s="3" t="s">
        <v>22</v>
      </c>
      <c r="M11" s="3" t="s">
        <v>28</v>
      </c>
      <c r="N11" s="3" t="s">
        <v>22</v>
      </c>
      <c r="O11" s="3" t="s">
        <v>27</v>
      </c>
      <c r="P11" s="3" t="s">
        <v>28</v>
      </c>
      <c r="Q11" s="3" t="s">
        <v>27</v>
      </c>
      <c r="R11" s="3" t="s">
        <v>28</v>
      </c>
      <c r="S11" s="3" t="s">
        <v>27</v>
      </c>
      <c r="T11" s="3" t="s">
        <v>28</v>
      </c>
      <c r="U11" s="3" t="s">
        <v>27</v>
      </c>
      <c r="V11" s="3" t="s">
        <v>28</v>
      </c>
      <c r="W11" s="3" t="s">
        <v>27</v>
      </c>
      <c r="X11" s="3" t="s">
        <v>28</v>
      </c>
      <c r="Y11" s="3" t="s">
        <v>28</v>
      </c>
      <c r="Z11" s="3" t="s">
        <v>35</v>
      </c>
      <c r="AA11" s="3" t="s">
        <v>35</v>
      </c>
      <c r="AB11" s="3" t="s">
        <v>35</v>
      </c>
      <c r="AC11" s="3" t="s">
        <v>35</v>
      </c>
    </row>
    <row r="12" spans="1:29" ht="15.75" thickBot="1" x14ac:dyDescent="0.3">
      <c r="A12" s="25"/>
      <c r="B12" s="25"/>
      <c r="C12" s="3" t="s">
        <v>3</v>
      </c>
      <c r="D12" s="3" t="s">
        <v>4</v>
      </c>
      <c r="E12" s="3" t="s">
        <v>3</v>
      </c>
      <c r="F12" s="3" t="s">
        <v>3</v>
      </c>
      <c r="G12" s="3" t="s">
        <v>4</v>
      </c>
      <c r="H12" s="3" t="s">
        <v>4</v>
      </c>
      <c r="I12" s="3" t="s">
        <v>4</v>
      </c>
      <c r="J12" s="3" t="s">
        <v>3</v>
      </c>
      <c r="K12" s="3" t="s">
        <v>4</v>
      </c>
      <c r="L12" s="3" t="s">
        <v>3</v>
      </c>
      <c r="M12" s="3" t="s">
        <v>4</v>
      </c>
      <c r="N12" s="3" t="s">
        <v>3</v>
      </c>
      <c r="O12" s="3" t="s">
        <v>3</v>
      </c>
      <c r="P12" s="3" t="s">
        <v>4</v>
      </c>
      <c r="Q12" s="3" t="s">
        <v>3</v>
      </c>
      <c r="R12" s="3" t="s">
        <v>4</v>
      </c>
      <c r="S12" s="3" t="s">
        <v>3</v>
      </c>
      <c r="T12" s="3" t="s">
        <v>4</v>
      </c>
      <c r="U12" s="3" t="s">
        <v>3</v>
      </c>
      <c r="V12" s="3" t="s">
        <v>4</v>
      </c>
      <c r="W12" s="3" t="s">
        <v>3</v>
      </c>
      <c r="X12" s="3" t="s">
        <v>4</v>
      </c>
      <c r="Y12" s="3" t="s">
        <v>4</v>
      </c>
      <c r="Z12" s="3" t="s">
        <v>3</v>
      </c>
      <c r="AA12" s="3" t="s">
        <v>3</v>
      </c>
      <c r="AB12" s="3" t="s">
        <v>3</v>
      </c>
      <c r="AC12" s="3" t="s">
        <v>3</v>
      </c>
    </row>
    <row r="13" spans="1:29" ht="15.75" thickBot="1" x14ac:dyDescent="0.3">
      <c r="A13" s="4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92.25" customHeight="1" thickBot="1" x14ac:dyDescent="0.3">
      <c r="A14" s="5"/>
      <c r="B14" s="6" t="s">
        <v>41</v>
      </c>
      <c r="C14" s="7">
        <f>C15+C17+C19+C21</f>
        <v>27158.45</v>
      </c>
      <c r="D14" s="7">
        <f t="shared" ref="D14:AC14" si="0">D15+D17+D19+D21</f>
        <v>1783626869.6099999</v>
      </c>
      <c r="E14" s="7">
        <f t="shared" si="0"/>
        <v>8671.1999999999989</v>
      </c>
      <c r="F14" s="7">
        <f t="shared" si="0"/>
        <v>8671.1999999999989</v>
      </c>
      <c r="G14" s="7">
        <f t="shared" si="0"/>
        <v>600337129.33000004</v>
      </c>
      <c r="H14" s="7">
        <f t="shared" si="0"/>
        <v>0</v>
      </c>
      <c r="I14" s="7">
        <f t="shared" si="0"/>
        <v>0</v>
      </c>
      <c r="J14" s="7">
        <f t="shared" si="0"/>
        <v>0</v>
      </c>
      <c r="K14" s="7">
        <f t="shared" si="0"/>
        <v>0</v>
      </c>
      <c r="L14" s="7">
        <f t="shared" si="0"/>
        <v>0</v>
      </c>
      <c r="M14" s="7">
        <f t="shared" si="0"/>
        <v>0</v>
      </c>
      <c r="N14" s="7">
        <f t="shared" si="0"/>
        <v>18487.25</v>
      </c>
      <c r="O14" s="7">
        <f t="shared" si="0"/>
        <v>19629.32</v>
      </c>
      <c r="P14" s="7">
        <f t="shared" si="0"/>
        <v>1183289740.28</v>
      </c>
      <c r="Q14" s="7">
        <f t="shared" si="0"/>
        <v>0</v>
      </c>
      <c r="R14" s="7">
        <f t="shared" si="0"/>
        <v>0</v>
      </c>
      <c r="S14" s="7">
        <f t="shared" si="0"/>
        <v>4223.5599999999995</v>
      </c>
      <c r="T14" s="7">
        <f t="shared" si="0"/>
        <v>250385237.53999999</v>
      </c>
      <c r="U14" s="7">
        <f t="shared" si="0"/>
        <v>15223.060000000001</v>
      </c>
      <c r="V14" s="7">
        <f t="shared" si="0"/>
        <v>921954502.74000001</v>
      </c>
      <c r="W14" s="7">
        <f t="shared" si="0"/>
        <v>182.7</v>
      </c>
      <c r="X14" s="7">
        <f t="shared" si="0"/>
        <v>10950000</v>
      </c>
      <c r="Y14" s="7">
        <f t="shared" si="0"/>
        <v>0</v>
      </c>
      <c r="Z14" s="7">
        <f t="shared" si="0"/>
        <v>3939.87</v>
      </c>
      <c r="AA14" s="7">
        <f t="shared" si="0"/>
        <v>0</v>
      </c>
      <c r="AB14" s="7">
        <f t="shared" si="0"/>
        <v>0</v>
      </c>
      <c r="AC14" s="7">
        <f t="shared" si="0"/>
        <v>15689.45</v>
      </c>
    </row>
    <row r="15" spans="1:29" ht="15.75" thickBot="1" x14ac:dyDescent="0.3">
      <c r="A15" s="5"/>
      <c r="B15" s="6" t="s">
        <v>5</v>
      </c>
      <c r="C15" s="7">
        <f>C16</f>
        <v>2091.08</v>
      </c>
      <c r="D15" s="7">
        <f t="shared" ref="D15" si="1">D16</f>
        <v>95368199.230000004</v>
      </c>
      <c r="E15" s="7">
        <f t="shared" ref="E15" si="2">E16</f>
        <v>75.84</v>
      </c>
      <c r="F15" s="7">
        <f t="shared" ref="F15" si="3">F16</f>
        <v>75.84</v>
      </c>
      <c r="G15" s="7">
        <f t="shared" ref="G15" si="4">G16</f>
        <v>3066176.75</v>
      </c>
      <c r="H15" s="7">
        <f t="shared" ref="H15" si="5">H16</f>
        <v>0</v>
      </c>
      <c r="I15" s="7">
        <f t="shared" ref="I15" si="6">I16</f>
        <v>0</v>
      </c>
      <c r="J15" s="7">
        <f t="shared" ref="J15" si="7">J16</f>
        <v>0</v>
      </c>
      <c r="K15" s="7">
        <f t="shared" ref="K15" si="8">K16</f>
        <v>0</v>
      </c>
      <c r="L15" s="7">
        <f t="shared" ref="L15" si="9">L16</f>
        <v>0</v>
      </c>
      <c r="M15" s="7">
        <f t="shared" ref="M15" si="10">M16</f>
        <v>0</v>
      </c>
      <c r="N15" s="7">
        <f t="shared" ref="N15" si="11">N16</f>
        <v>2015.24</v>
      </c>
      <c r="O15" s="7">
        <f t="shared" ref="O15" si="12">O16</f>
        <v>2126.8000000000002</v>
      </c>
      <c r="P15" s="7">
        <f t="shared" ref="P15" si="13">P16</f>
        <v>92302022.480000004</v>
      </c>
      <c r="Q15" s="7">
        <f t="shared" ref="Q15" si="14">Q16</f>
        <v>0</v>
      </c>
      <c r="R15" s="7">
        <f t="shared" ref="R15" si="15">R16</f>
        <v>0</v>
      </c>
      <c r="S15" s="7">
        <f t="shared" ref="S15" si="16">S16</f>
        <v>1289.5</v>
      </c>
      <c r="T15" s="7">
        <f t="shared" ref="T15" si="17">T16</f>
        <v>56276917.399999999</v>
      </c>
      <c r="U15" s="7">
        <f t="shared" ref="U15" si="18">U16</f>
        <v>837.3</v>
      </c>
      <c r="V15" s="7">
        <f t="shared" ref="V15" si="19">V16</f>
        <v>36025105.079999998</v>
      </c>
      <c r="W15" s="7">
        <f t="shared" ref="W15" si="20">W16</f>
        <v>0</v>
      </c>
      <c r="X15" s="7">
        <f t="shared" ref="X15" si="21">X16</f>
        <v>0</v>
      </c>
      <c r="Y15" s="7">
        <f t="shared" ref="Y15" si="22">Y16</f>
        <v>0</v>
      </c>
      <c r="Z15" s="7">
        <f t="shared" ref="Z15" si="23">Z16</f>
        <v>266.89999999999998</v>
      </c>
      <c r="AA15" s="7">
        <f t="shared" ref="AA15" si="24">AA16</f>
        <v>0</v>
      </c>
      <c r="AB15" s="7">
        <f t="shared" ref="AB15" si="25">AB16</f>
        <v>0</v>
      </c>
      <c r="AC15" s="7">
        <f t="shared" ref="AC15" si="26">AC16</f>
        <v>1859.9</v>
      </c>
    </row>
    <row r="16" spans="1:29" ht="30.75" thickBot="1" x14ac:dyDescent="0.3">
      <c r="A16" s="4">
        <v>1</v>
      </c>
      <c r="B16" s="6" t="s">
        <v>42</v>
      </c>
      <c r="C16" s="7">
        <v>2091.08</v>
      </c>
      <c r="D16" s="7">
        <v>95368199.230000004</v>
      </c>
      <c r="E16" s="7">
        <v>75.84</v>
      </c>
      <c r="F16" s="7">
        <v>75.84</v>
      </c>
      <c r="G16" s="7">
        <v>3066176.75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2015.24</v>
      </c>
      <c r="O16" s="7">
        <v>2126.8000000000002</v>
      </c>
      <c r="P16" s="7">
        <v>92302022.480000004</v>
      </c>
      <c r="Q16" s="7">
        <v>0</v>
      </c>
      <c r="R16" s="7">
        <v>0</v>
      </c>
      <c r="S16" s="7">
        <v>1289.5</v>
      </c>
      <c r="T16" s="7">
        <v>56276917.399999999</v>
      </c>
      <c r="U16" s="7">
        <v>837.3</v>
      </c>
      <c r="V16" s="7">
        <v>36025105.079999998</v>
      </c>
      <c r="W16" s="7">
        <v>0</v>
      </c>
      <c r="X16" s="7">
        <v>0</v>
      </c>
      <c r="Y16" s="7">
        <v>0</v>
      </c>
      <c r="Z16" s="7">
        <v>266.89999999999998</v>
      </c>
      <c r="AA16" s="7">
        <v>0</v>
      </c>
      <c r="AB16" s="7">
        <v>0</v>
      </c>
      <c r="AC16" s="7">
        <v>1859.9</v>
      </c>
    </row>
    <row r="17" spans="1:29" ht="15.75" thickBot="1" x14ac:dyDescent="0.3">
      <c r="A17" s="5"/>
      <c r="B17" s="6" t="s">
        <v>6</v>
      </c>
      <c r="C17" s="7">
        <f>C18</f>
        <v>1017.8</v>
      </c>
      <c r="D17" s="7">
        <f t="shared" ref="D17" si="27">D18</f>
        <v>46950096.200000003</v>
      </c>
      <c r="E17" s="7">
        <f t="shared" ref="E17" si="28">E18</f>
        <v>0</v>
      </c>
      <c r="F17" s="7">
        <f t="shared" ref="F17" si="29">F18</f>
        <v>0</v>
      </c>
      <c r="G17" s="7">
        <f t="shared" ref="G17" si="30">G18</f>
        <v>0</v>
      </c>
      <c r="H17" s="7">
        <f t="shared" ref="H17" si="31">H18</f>
        <v>0</v>
      </c>
      <c r="I17" s="7">
        <f t="shared" ref="I17" si="32">I18</f>
        <v>0</v>
      </c>
      <c r="J17" s="7">
        <f t="shared" ref="J17" si="33">J18</f>
        <v>0</v>
      </c>
      <c r="K17" s="7">
        <f t="shared" ref="K17" si="34">K18</f>
        <v>0</v>
      </c>
      <c r="L17" s="7">
        <f t="shared" ref="L17" si="35">L18</f>
        <v>0</v>
      </c>
      <c r="M17" s="7">
        <f t="shared" ref="M17" si="36">M18</f>
        <v>0</v>
      </c>
      <c r="N17" s="7">
        <f t="shared" ref="N17" si="37">N18</f>
        <v>1017.8</v>
      </c>
      <c r="O17" s="7">
        <f t="shared" ref="O17" si="38">O18</f>
        <v>1146.7</v>
      </c>
      <c r="P17" s="7">
        <f t="shared" ref="P17" si="39">P18</f>
        <v>46950096.200000003</v>
      </c>
      <c r="Q17" s="7">
        <f t="shared" ref="Q17" si="40">Q18</f>
        <v>0</v>
      </c>
      <c r="R17" s="7">
        <f t="shared" ref="R17" si="41">R18</f>
        <v>0</v>
      </c>
      <c r="S17" s="7">
        <f t="shared" ref="S17" si="42">S18</f>
        <v>0</v>
      </c>
      <c r="T17" s="7">
        <f t="shared" ref="T17" si="43">T18</f>
        <v>0</v>
      </c>
      <c r="U17" s="7">
        <f t="shared" ref="U17" si="44">U18</f>
        <v>1146.7</v>
      </c>
      <c r="V17" s="7">
        <f t="shared" ref="V17" si="45">V18</f>
        <v>46950096.200000003</v>
      </c>
      <c r="W17" s="7">
        <f t="shared" ref="W17" si="46">W18</f>
        <v>0</v>
      </c>
      <c r="X17" s="7">
        <f t="shared" ref="X17" si="47">X18</f>
        <v>0</v>
      </c>
      <c r="Y17" s="7">
        <f t="shared" ref="Y17" si="48">Y18</f>
        <v>0</v>
      </c>
      <c r="Z17" s="7">
        <f t="shared" ref="Z17" si="49">Z18</f>
        <v>61</v>
      </c>
      <c r="AA17" s="7">
        <f t="shared" ref="AA17" si="50">AA18</f>
        <v>0</v>
      </c>
      <c r="AB17" s="7">
        <f t="shared" ref="AB17" si="51">AB18</f>
        <v>0</v>
      </c>
      <c r="AC17" s="7">
        <f t="shared" ref="AC17" si="52">AC18</f>
        <v>1085.7</v>
      </c>
    </row>
    <row r="18" spans="1:29" ht="30.75" thickBot="1" x14ac:dyDescent="0.3">
      <c r="A18" s="4">
        <v>2</v>
      </c>
      <c r="B18" s="6" t="s">
        <v>42</v>
      </c>
      <c r="C18" s="7">
        <v>1017.8</v>
      </c>
      <c r="D18" s="7">
        <v>46950096.200000003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1017.8</v>
      </c>
      <c r="O18" s="7">
        <v>1146.7</v>
      </c>
      <c r="P18" s="7">
        <v>46950096.200000003</v>
      </c>
      <c r="Q18" s="7">
        <v>0</v>
      </c>
      <c r="R18" s="7">
        <v>0</v>
      </c>
      <c r="S18" s="7">
        <v>0</v>
      </c>
      <c r="T18" s="7">
        <v>0</v>
      </c>
      <c r="U18" s="7">
        <v>1146.7</v>
      </c>
      <c r="V18" s="7">
        <v>46950096.200000003</v>
      </c>
      <c r="W18" s="7">
        <v>0</v>
      </c>
      <c r="X18" s="7">
        <v>0</v>
      </c>
      <c r="Y18" s="7">
        <v>0</v>
      </c>
      <c r="Z18" s="7">
        <v>61</v>
      </c>
      <c r="AA18" s="7">
        <v>0</v>
      </c>
      <c r="AB18" s="7">
        <v>0</v>
      </c>
      <c r="AC18" s="7">
        <v>1085.7</v>
      </c>
    </row>
    <row r="19" spans="1:29" ht="15.75" thickBot="1" x14ac:dyDescent="0.3">
      <c r="A19" s="5"/>
      <c r="B19" s="6" t="s">
        <v>7</v>
      </c>
      <c r="C19" s="7">
        <f>C20</f>
        <v>4215.26</v>
      </c>
      <c r="D19" s="7">
        <f t="shared" ref="D19" si="53">D20</f>
        <v>208343699.87</v>
      </c>
      <c r="E19" s="7">
        <f t="shared" ref="E19" si="54">E20</f>
        <v>121.13</v>
      </c>
      <c r="F19" s="7">
        <f t="shared" ref="F19" si="55">F20</f>
        <v>121.13</v>
      </c>
      <c r="G19" s="7">
        <f t="shared" ref="G19" si="56">G20</f>
        <v>5379884</v>
      </c>
      <c r="H19" s="7">
        <f t="shared" ref="H19" si="57">H20</f>
        <v>0</v>
      </c>
      <c r="I19" s="7">
        <f t="shared" ref="I19" si="58">I20</f>
        <v>0</v>
      </c>
      <c r="J19" s="7">
        <f t="shared" ref="J19" si="59">J20</f>
        <v>0</v>
      </c>
      <c r="K19" s="7">
        <f t="shared" ref="K19" si="60">K20</f>
        <v>0</v>
      </c>
      <c r="L19" s="7">
        <f t="shared" ref="L19" si="61">L20</f>
        <v>0</v>
      </c>
      <c r="M19" s="7">
        <f t="shared" ref="M19" si="62">M20</f>
        <v>0</v>
      </c>
      <c r="N19" s="7">
        <f t="shared" ref="N19" si="63">N20</f>
        <v>4094.13</v>
      </c>
      <c r="O19" s="7">
        <f t="shared" ref="O19" si="64">O20</f>
        <v>4378.3</v>
      </c>
      <c r="P19" s="7">
        <f t="shared" ref="P19" si="65">P20</f>
        <v>202963815.87</v>
      </c>
      <c r="Q19" s="7">
        <f t="shared" ref="Q19" si="66">Q20</f>
        <v>0</v>
      </c>
      <c r="R19" s="7">
        <f t="shared" ref="R19" si="67">R20</f>
        <v>0</v>
      </c>
      <c r="S19" s="7">
        <f t="shared" ref="S19" si="68">S20</f>
        <v>0</v>
      </c>
      <c r="T19" s="7">
        <f t="shared" ref="T19" si="69">T20</f>
        <v>0</v>
      </c>
      <c r="U19" s="7">
        <f t="shared" ref="U19" si="70">U20</f>
        <v>4378.3</v>
      </c>
      <c r="V19" s="7">
        <f t="shared" ref="V19" si="71">V20</f>
        <v>202963815.87</v>
      </c>
      <c r="W19" s="7">
        <f t="shared" ref="W19" si="72">W20</f>
        <v>0</v>
      </c>
      <c r="X19" s="7">
        <f t="shared" ref="X19" si="73">X20</f>
        <v>0</v>
      </c>
      <c r="Y19" s="7">
        <f t="shared" ref="Y19" si="74">Y20</f>
        <v>0</v>
      </c>
      <c r="Z19" s="7">
        <f t="shared" ref="Z19" si="75">Z20</f>
        <v>835.55</v>
      </c>
      <c r="AA19" s="7">
        <f t="shared" ref="AA19" si="76">AA20</f>
        <v>0</v>
      </c>
      <c r="AB19" s="7">
        <f t="shared" ref="AB19" si="77">AB20</f>
        <v>0</v>
      </c>
      <c r="AC19" s="7">
        <f t="shared" ref="AC19" si="78">AC20</f>
        <v>3542.75</v>
      </c>
    </row>
    <row r="20" spans="1:29" ht="30.75" thickBot="1" x14ac:dyDescent="0.3">
      <c r="A20" s="4">
        <v>3</v>
      </c>
      <c r="B20" s="6" t="s">
        <v>42</v>
      </c>
      <c r="C20" s="7">
        <v>4215.26</v>
      </c>
      <c r="D20" s="7">
        <v>208343699.87</v>
      </c>
      <c r="E20" s="7">
        <v>121.13</v>
      </c>
      <c r="F20" s="7">
        <v>121.13</v>
      </c>
      <c r="G20" s="7">
        <v>5379884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4094.13</v>
      </c>
      <c r="O20" s="7">
        <v>4378.3</v>
      </c>
      <c r="P20" s="7">
        <v>202963815.87</v>
      </c>
      <c r="Q20" s="7">
        <v>0</v>
      </c>
      <c r="R20" s="7">
        <v>0</v>
      </c>
      <c r="S20" s="7">
        <v>0</v>
      </c>
      <c r="T20" s="7">
        <v>0</v>
      </c>
      <c r="U20" s="7">
        <v>4378.3</v>
      </c>
      <c r="V20" s="7">
        <v>202963815.87</v>
      </c>
      <c r="W20" s="7">
        <v>0</v>
      </c>
      <c r="X20" s="7">
        <v>0</v>
      </c>
      <c r="Y20" s="7">
        <v>0</v>
      </c>
      <c r="Z20" s="7">
        <v>835.55</v>
      </c>
      <c r="AA20" s="7">
        <v>0</v>
      </c>
      <c r="AB20" s="7">
        <v>0</v>
      </c>
      <c r="AC20" s="7">
        <v>3542.75</v>
      </c>
    </row>
    <row r="21" spans="1:29" ht="15.75" thickBot="1" x14ac:dyDescent="0.3">
      <c r="A21" s="5"/>
      <c r="B21" s="6" t="s">
        <v>8</v>
      </c>
      <c r="C21" s="7">
        <f>C22</f>
        <v>19834.310000000001</v>
      </c>
      <c r="D21" s="7">
        <f t="shared" ref="D21" si="79">D22</f>
        <v>1432964874.3099999</v>
      </c>
      <c r="E21" s="7">
        <f t="shared" ref="E21" si="80">E22</f>
        <v>8474.23</v>
      </c>
      <c r="F21" s="7">
        <f t="shared" ref="F21" si="81">F22</f>
        <v>8474.23</v>
      </c>
      <c r="G21" s="7">
        <f t="shared" ref="G21" si="82">G22</f>
        <v>591891068.58000004</v>
      </c>
      <c r="H21" s="7">
        <f t="shared" ref="H21" si="83">H22</f>
        <v>0</v>
      </c>
      <c r="I21" s="7">
        <f t="shared" ref="I21" si="84">I22</f>
        <v>0</v>
      </c>
      <c r="J21" s="7">
        <f t="shared" ref="J21" si="85">J22</f>
        <v>0</v>
      </c>
      <c r="K21" s="7">
        <f t="shared" ref="K21" si="86">K22</f>
        <v>0</v>
      </c>
      <c r="L21" s="7">
        <f t="shared" ref="L21" si="87">L22</f>
        <v>0</v>
      </c>
      <c r="M21" s="7">
        <f t="shared" ref="M21" si="88">M22</f>
        <v>0</v>
      </c>
      <c r="N21" s="7">
        <f t="shared" ref="N21" si="89">N22</f>
        <v>11360.08</v>
      </c>
      <c r="O21" s="7">
        <f t="shared" ref="O21" si="90">O22</f>
        <v>11977.52</v>
      </c>
      <c r="P21" s="7">
        <f t="shared" ref="P21" si="91">P22</f>
        <v>841073805.73000002</v>
      </c>
      <c r="Q21" s="7">
        <f t="shared" ref="Q21" si="92">Q22</f>
        <v>0</v>
      </c>
      <c r="R21" s="7">
        <f t="shared" ref="R21" si="93">R22</f>
        <v>0</v>
      </c>
      <c r="S21" s="7">
        <f t="shared" ref="S21" si="94">S22</f>
        <v>2934.06</v>
      </c>
      <c r="T21" s="7">
        <f t="shared" ref="T21" si="95">T22</f>
        <v>194108320.13999999</v>
      </c>
      <c r="U21" s="7">
        <f t="shared" ref="U21" si="96">U22</f>
        <v>8860.76</v>
      </c>
      <c r="V21" s="7">
        <f t="shared" ref="V21" si="97">V22</f>
        <v>636015485.59000003</v>
      </c>
      <c r="W21" s="7">
        <f t="shared" ref="W21" si="98">W22</f>
        <v>182.7</v>
      </c>
      <c r="X21" s="7">
        <f t="shared" ref="X21" si="99">X22</f>
        <v>10950000</v>
      </c>
      <c r="Y21" s="7">
        <f t="shared" ref="Y21" si="100">Y22</f>
        <v>0</v>
      </c>
      <c r="Z21" s="7">
        <f t="shared" ref="Z21" si="101">Z22</f>
        <v>2776.42</v>
      </c>
      <c r="AA21" s="7">
        <f t="shared" ref="AA21" si="102">AA22</f>
        <v>0</v>
      </c>
      <c r="AB21" s="7">
        <f t="shared" ref="AB21" si="103">AB22</f>
        <v>0</v>
      </c>
      <c r="AC21" s="7">
        <f t="shared" ref="AC21" si="104">AC22</f>
        <v>9201.1</v>
      </c>
    </row>
    <row r="22" spans="1:29" ht="30.75" thickBot="1" x14ac:dyDescent="0.3">
      <c r="A22" s="4">
        <v>4</v>
      </c>
      <c r="B22" s="6" t="s">
        <v>42</v>
      </c>
      <c r="C22" s="7">
        <v>19834.310000000001</v>
      </c>
      <c r="D22" s="7">
        <v>1432964874.3099999</v>
      </c>
      <c r="E22" s="7">
        <v>8474.23</v>
      </c>
      <c r="F22" s="7">
        <v>8474.23</v>
      </c>
      <c r="G22" s="7">
        <v>591891068.58000004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11360.08</v>
      </c>
      <c r="O22" s="7">
        <v>11977.52</v>
      </c>
      <c r="P22" s="7">
        <v>841073805.73000002</v>
      </c>
      <c r="Q22" s="7">
        <v>0</v>
      </c>
      <c r="R22" s="7">
        <v>0</v>
      </c>
      <c r="S22" s="7">
        <v>2934.06</v>
      </c>
      <c r="T22" s="7">
        <v>194108320.13999999</v>
      </c>
      <c r="U22" s="7">
        <v>8860.76</v>
      </c>
      <c r="V22" s="7">
        <v>636015485.59000003</v>
      </c>
      <c r="W22" s="7">
        <v>182.7</v>
      </c>
      <c r="X22" s="7">
        <v>10950000</v>
      </c>
      <c r="Y22" s="7">
        <v>0</v>
      </c>
      <c r="Z22" s="7">
        <v>2776.42</v>
      </c>
      <c r="AA22" s="7">
        <v>0</v>
      </c>
      <c r="AB22" s="7">
        <v>0</v>
      </c>
      <c r="AC22" s="7">
        <v>9201.1</v>
      </c>
    </row>
    <row r="23" spans="1:29" x14ac:dyDescent="0.25">
      <c r="A23" s="8"/>
      <c r="B23" s="9"/>
      <c r="C23" s="10"/>
      <c r="D23" s="11"/>
      <c r="E23" s="10"/>
      <c r="F23" s="10"/>
      <c r="G23" s="10"/>
      <c r="H23" s="10"/>
      <c r="I23" s="10"/>
      <c r="J23" s="10"/>
      <c r="K23" s="10"/>
      <c r="L23" s="10"/>
      <c r="M23" s="11"/>
      <c r="N23" s="11"/>
      <c r="O23" s="11"/>
      <c r="P23" s="10"/>
      <c r="Q23" s="10"/>
      <c r="R23" s="10"/>
      <c r="S23" s="11"/>
      <c r="T23" s="10"/>
      <c r="U23" s="11"/>
      <c r="V23" s="10"/>
      <c r="W23" s="10"/>
      <c r="X23" s="11"/>
      <c r="Y23" s="10"/>
      <c r="Z23" s="10"/>
      <c r="AA23" s="11"/>
      <c r="AC23" s="2" t="s">
        <v>11</v>
      </c>
    </row>
    <row r="24" spans="1:29" x14ac:dyDescent="0.25">
      <c r="A24" s="8"/>
      <c r="B24" s="9"/>
      <c r="C24" s="10"/>
      <c r="D24" s="11"/>
      <c r="E24" s="10"/>
      <c r="F24" s="10"/>
      <c r="G24" s="10"/>
      <c r="H24" s="10"/>
      <c r="I24" s="10"/>
      <c r="J24" s="10"/>
      <c r="K24" s="10"/>
      <c r="L24" s="10"/>
      <c r="M24" s="11"/>
      <c r="N24" s="11"/>
      <c r="O24" s="11"/>
      <c r="P24" s="10"/>
      <c r="Q24" s="10"/>
      <c r="R24" s="10"/>
      <c r="S24" s="11"/>
      <c r="T24" s="10"/>
      <c r="U24" s="11"/>
      <c r="V24" s="10"/>
      <c r="W24" s="10"/>
      <c r="X24" s="11"/>
      <c r="Y24" s="10"/>
      <c r="Z24" s="10"/>
      <c r="AA24" s="11"/>
    </row>
    <row r="25" spans="1:29" x14ac:dyDescent="0.25">
      <c r="A25" s="8"/>
      <c r="B25" s="9"/>
      <c r="C25" s="10"/>
      <c r="D25" s="11"/>
      <c r="E25" s="10"/>
      <c r="F25" s="10"/>
      <c r="G25" s="10"/>
      <c r="H25" s="10"/>
      <c r="I25" s="10"/>
      <c r="J25" s="10"/>
      <c r="K25" s="10"/>
      <c r="L25" s="10"/>
      <c r="M25" s="11"/>
      <c r="N25" s="11"/>
      <c r="O25" s="11"/>
      <c r="P25" s="10"/>
      <c r="Q25" s="10"/>
      <c r="R25" s="10"/>
      <c r="S25" s="11"/>
      <c r="T25" s="10"/>
      <c r="U25" s="11"/>
      <c r="V25" s="10"/>
      <c r="W25" s="10"/>
      <c r="X25" s="11"/>
      <c r="Y25" s="10"/>
      <c r="Z25" s="10"/>
      <c r="AA25" s="11"/>
    </row>
    <row r="26" spans="1:29" x14ac:dyDescent="0.25">
      <c r="A26" s="8"/>
      <c r="B26" s="9"/>
      <c r="C26" s="10"/>
      <c r="D26" s="11"/>
      <c r="E26" s="10"/>
      <c r="F26" s="10"/>
      <c r="G26" s="10"/>
      <c r="H26" s="10"/>
      <c r="I26" s="10"/>
      <c r="J26" s="10"/>
      <c r="K26" s="10"/>
      <c r="L26" s="10"/>
      <c r="M26" s="11"/>
      <c r="N26" s="11"/>
      <c r="O26" s="11"/>
      <c r="P26" s="10"/>
      <c r="Q26" s="10"/>
      <c r="R26" s="10"/>
      <c r="S26" s="11"/>
      <c r="T26" s="10"/>
      <c r="U26" s="11"/>
      <c r="V26" s="10"/>
      <c r="W26" s="10"/>
      <c r="X26" s="11"/>
      <c r="Y26" s="10"/>
      <c r="Z26" s="10"/>
      <c r="AA26" s="11"/>
    </row>
    <row r="27" spans="1:29" x14ac:dyDescent="0.25">
      <c r="A27" s="8"/>
      <c r="B27" s="9"/>
      <c r="C27" s="10"/>
      <c r="D27" s="11"/>
      <c r="E27" s="10"/>
      <c r="F27" s="10"/>
      <c r="G27" s="10"/>
      <c r="H27" s="10"/>
      <c r="I27" s="10"/>
      <c r="J27" s="10"/>
      <c r="K27" s="10"/>
      <c r="L27" s="10"/>
      <c r="M27" s="11"/>
      <c r="N27" s="11"/>
      <c r="O27" s="11"/>
      <c r="P27" s="10"/>
      <c r="Q27" s="10"/>
      <c r="R27" s="10"/>
      <c r="S27" s="11"/>
      <c r="T27" s="10"/>
      <c r="U27" s="11"/>
      <c r="V27" s="10"/>
      <c r="W27" s="10"/>
      <c r="X27" s="11"/>
      <c r="Y27" s="10"/>
      <c r="Z27" s="10"/>
      <c r="AA27" s="11"/>
    </row>
    <row r="28" spans="1:29" x14ac:dyDescent="0.25">
      <c r="A28" s="8"/>
      <c r="B28" s="9"/>
      <c r="C28" s="10"/>
      <c r="D28" s="11"/>
      <c r="E28" s="10"/>
      <c r="F28" s="10"/>
      <c r="G28" s="10"/>
      <c r="H28" s="10"/>
      <c r="I28" s="10"/>
      <c r="J28" s="10"/>
      <c r="K28" s="10"/>
      <c r="L28" s="10"/>
      <c r="M28" s="11"/>
      <c r="N28" s="11"/>
      <c r="O28" s="11"/>
      <c r="P28" s="10"/>
      <c r="Q28" s="10"/>
      <c r="R28" s="10"/>
      <c r="S28" s="11"/>
      <c r="T28" s="10"/>
      <c r="U28" s="11"/>
      <c r="V28" s="10"/>
      <c r="W28" s="10"/>
      <c r="X28" s="11"/>
      <c r="Y28" s="10"/>
      <c r="Z28" s="10"/>
      <c r="AA28" s="11"/>
    </row>
    <row r="29" spans="1:29" x14ac:dyDescent="0.25">
      <c r="AA29" s="2"/>
    </row>
  </sheetData>
  <mergeCells count="30">
    <mergeCell ref="P2:Q2"/>
    <mergeCell ref="P3:Q3"/>
    <mergeCell ref="B5:Q5"/>
    <mergeCell ref="W2:AC2"/>
    <mergeCell ref="W3:AC3"/>
    <mergeCell ref="U10:V10"/>
    <mergeCell ref="Z9:Z10"/>
    <mergeCell ref="AA9:AA10"/>
    <mergeCell ref="A7:A12"/>
    <mergeCell ref="B7:B12"/>
    <mergeCell ref="C7:C11"/>
    <mergeCell ref="D7:D11"/>
    <mergeCell ref="E8:E10"/>
    <mergeCell ref="F9:I10"/>
    <mergeCell ref="E7:M7"/>
    <mergeCell ref="N7:AC7"/>
    <mergeCell ref="F8:M8"/>
    <mergeCell ref="N8:P10"/>
    <mergeCell ref="Q8:Y8"/>
    <mergeCell ref="Z8:AC8"/>
    <mergeCell ref="M9:M10"/>
    <mergeCell ref="Q9:R10"/>
    <mergeCell ref="S9:V9"/>
    <mergeCell ref="W9:X10"/>
    <mergeCell ref="AB9:AB10"/>
    <mergeCell ref="AC9:AC10"/>
    <mergeCell ref="Y9:Y10"/>
    <mergeCell ref="J9:K10"/>
    <mergeCell ref="L9:L10"/>
    <mergeCell ref="S10:T10"/>
  </mergeCells>
  <phoneticPr fontId="4" type="noConversion"/>
  <pageMargins left="0.31496062992125984" right="0.31496062992125984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2019-05-23T07:29:51Z</cp:lastPrinted>
  <dcterms:created xsi:type="dcterms:W3CDTF">2006-09-16T00:00:00Z</dcterms:created>
  <dcterms:modified xsi:type="dcterms:W3CDTF">2023-11-02T07:24:36Z</dcterms:modified>
</cp:coreProperties>
</file>