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S13" i="1" l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S20" i="1" l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20" i="1"/>
  <c r="C18" i="1"/>
  <c r="C16" i="1"/>
  <c r="C14" i="1"/>
</calcChain>
</file>

<file path=xl/sharedStrings.xml><?xml version="1.0" encoding="utf-8"?>
<sst xmlns="http://schemas.openxmlformats.org/spreadsheetml/2006/main" count="59" uniqueCount="34">
  <si>
    <t>Наименование муниципального образования</t>
  </si>
  <si>
    <t>Источники финансирования программы</t>
  </si>
  <si>
    <t>в том числе</t>
  </si>
  <si>
    <t>в том числе:</t>
  </si>
  <si>
    <t>за счет переселения граждан по договору о развитии застроенной территории</t>
  </si>
  <si>
    <t>за счет средств собственников жилых помещений</t>
  </si>
  <si>
    <t>чел.</t>
  </si>
  <si>
    <t>ед.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</si>
  <si>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</si>
  <si>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</si>
  <si>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</si>
  <si>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</si>
  <si>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</si>
  <si>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</si>
  <si>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</si>
  <si>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</si>
  <si>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муниципальная собственность</t>
  </si>
  <si>
    <t>собственность граждан</t>
  </si>
  <si>
    <t>Количество расселяемых жилых помещений</t>
  </si>
  <si>
    <t>Расселяемая площадь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</si>
  <si>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</si>
  <si>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".</t>
  </si>
  <si>
    <t>N п/п</t>
  </si>
  <si>
    <t>Число жителей, планируемых к переселению</t>
  </si>
  <si>
    <t>всего</t>
  </si>
  <si>
    <t>за счет переселения граждан в свободный муниципальный жилищный фонд</t>
  </si>
  <si>
    <t>за счет средств иных лиц (инвестора по ДРЗТ)</t>
  </si>
  <si>
    <t>кв. м</t>
  </si>
  <si>
    <t>город Искитим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</si>
  <si>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</si>
  <si>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</si>
  <si>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Всего по программе  переселения граждан из аварийного жилищного фонда на 2019 - 2023 годы, в рамках которой предусмотрено финансирование за счет средств государственной корпорации Фонда содействия реформированию жилищно-коммунального хозяйства, в т.ч.:</t>
  </si>
  <si>
    <t>"Приложение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</si>
  <si>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 xml:space="preserve">Приложение 5 к постановлению администрации города Искитима Новосибирской области от 18.02.2022 №199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</si>
</sst>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tabSelected="1" zoomScaleNormal="100" workbookViewId="0">
      <selection activeCell="A6" sqref="A6:S21"/>
    </sheetView>
  </sheetViews>
  <sheetFormatPr defaultRowHeight="15" x14ac:dyDescent="0.25"/>
  <cols>
    <col min="2" max="2" width="24.85546875" customWidth="1"/>
    <col min="3" max="3" width="15.28515625" customWidth="1"/>
    <col min="4" max="4" width="9.28515625" bestFit="1" customWidth="1"/>
    <col min="5" max="5" width="9.7109375" customWidth="1"/>
    <col min="6" max="7" width="10.85546875" customWidth="1"/>
    <col min="8" max="8" width="12" customWidth="1"/>
    <col min="9" max="9" width="11.28515625" customWidth="1"/>
    <col min="10" max="10" width="18" customWidth="1"/>
    <col min="11" max="11" width="17" customWidth="1"/>
    <col min="12" max="12" width="12.28515625" customWidth="1"/>
    <col min="13" max="13" width="17.42578125" customWidth="1"/>
    <col min="14" max="14" width="12.28515625" customWidth="1"/>
    <col min="15" max="15" width="11.85546875" customWidth="1"/>
    <col min="16" max="16" width="12.28515625" customWidth="1"/>
    <col min="18" max="18" width="11.28515625" customWidth="1"/>
  </cols>
  <sheetData>
    <row r="2" spans="1:19" ht="76.5" customHeight="1" x14ac:dyDescent="0.25">
      <c r="P2" s="2" t="s">
        <v>33</v>
      </c>
      <c r="Q2" s="2"/>
      <c r="R2" s="2"/>
      <c r="S2" s="2"/>
    </row>
    <row r="3" spans="1:19" ht="145.15" customHeight="1" x14ac:dyDescent="0.25">
      <c r="P3" s="3" t="s">
        <v>32</v>
      </c>
      <c r="Q3" s="4"/>
      <c r="R3" s="4"/>
      <c r="S3" s="4"/>
    </row>
    <row r="6" spans="1:19" ht="33.6" customHeight="1" x14ac:dyDescent="0.25">
      <c r="A6" s="5"/>
      <c r="B6" s="19" t="s">
        <v>20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5"/>
    </row>
    <row r="7" spans="1:19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ht="48.75" customHeight="1" thickBot="1" x14ac:dyDescent="0.3">
      <c r="A8" s="6" t="s">
        <v>22</v>
      </c>
      <c r="B8" s="6" t="s">
        <v>0</v>
      </c>
      <c r="C8" s="6" t="s">
        <v>23</v>
      </c>
      <c r="D8" s="7" t="s">
        <v>18</v>
      </c>
      <c r="E8" s="8"/>
      <c r="F8" s="9"/>
      <c r="G8" s="7" t="s">
        <v>19</v>
      </c>
      <c r="H8" s="8"/>
      <c r="I8" s="9"/>
      <c r="J8" s="7" t="s">
        <v>1</v>
      </c>
      <c r="K8" s="8"/>
      <c r="L8" s="8"/>
      <c r="M8" s="9"/>
      <c r="N8" s="7" t="s">
        <v>29</v>
      </c>
      <c r="O8" s="8"/>
      <c r="P8" s="9"/>
      <c r="Q8" s="7" t="s">
        <v>30</v>
      </c>
      <c r="R8" s="8"/>
      <c r="S8" s="9"/>
    </row>
    <row r="9" spans="1:19" ht="15.75" thickBot="1" x14ac:dyDescent="0.3">
      <c r="A9" s="10"/>
      <c r="B9" s="10"/>
      <c r="C9" s="10"/>
      <c r="D9" s="6" t="s">
        <v>24</v>
      </c>
      <c r="E9" s="7" t="s">
        <v>2</v>
      </c>
      <c r="F9" s="9"/>
      <c r="G9" s="6" t="s">
        <v>24</v>
      </c>
      <c r="H9" s="7" t="s">
        <v>2</v>
      </c>
      <c r="I9" s="9"/>
      <c r="J9" s="6" t="s">
        <v>24</v>
      </c>
      <c r="K9" s="7" t="s">
        <v>3</v>
      </c>
      <c r="L9" s="8"/>
      <c r="M9" s="9"/>
      <c r="N9" s="6" t="s">
        <v>24</v>
      </c>
      <c r="O9" s="7" t="s">
        <v>3</v>
      </c>
      <c r="P9" s="9"/>
      <c r="Q9" s="6" t="s">
        <v>24</v>
      </c>
      <c r="R9" s="7" t="s">
        <v>3</v>
      </c>
      <c r="S9" s="9"/>
    </row>
    <row r="10" spans="1:19" ht="120.75" thickBot="1" x14ac:dyDescent="0.3">
      <c r="A10" s="10"/>
      <c r="B10" s="10"/>
      <c r="C10" s="11"/>
      <c r="D10" s="11"/>
      <c r="E10" s="12" t="s">
        <v>17</v>
      </c>
      <c r="F10" s="12" t="s">
        <v>16</v>
      </c>
      <c r="G10" s="11"/>
      <c r="H10" s="12" t="s">
        <v>17</v>
      </c>
      <c r="I10" s="12" t="s">
        <v>16</v>
      </c>
      <c r="J10" s="11"/>
      <c r="K10" s="12" t="s">
        <v>15</v>
      </c>
      <c r="L10" s="12" t="s">
        <v>14</v>
      </c>
      <c r="M10" s="12" t="s">
        <v>13</v>
      </c>
      <c r="N10" s="11"/>
      <c r="O10" s="12" t="s">
        <v>4</v>
      </c>
      <c r="P10" s="12" t="s">
        <v>25</v>
      </c>
      <c r="Q10" s="11"/>
      <c r="R10" s="12" t="s">
        <v>5</v>
      </c>
      <c r="S10" s="12" t="s">
        <v>26</v>
      </c>
    </row>
    <row r="11" spans="1:19" ht="15.75" thickBot="1" x14ac:dyDescent="0.3">
      <c r="A11" s="11"/>
      <c r="B11" s="11"/>
      <c r="C11" s="12" t="s">
        <v>6</v>
      </c>
      <c r="D11" s="12" t="s">
        <v>7</v>
      </c>
      <c r="E11" s="12" t="s">
        <v>7</v>
      </c>
      <c r="F11" s="12" t="s">
        <v>7</v>
      </c>
      <c r="G11" s="12" t="s">
        <v>27</v>
      </c>
      <c r="H11" s="12" t="s">
        <v>27</v>
      </c>
      <c r="I11" s="12" t="s">
        <v>27</v>
      </c>
      <c r="J11" s="12" t="s">
        <v>8</v>
      </c>
      <c r="K11" s="12" t="s">
        <v>8</v>
      </c>
      <c r="L11" s="12" t="s">
        <v>8</v>
      </c>
      <c r="M11" s="12" t="s">
        <v>8</v>
      </c>
      <c r="N11" s="12" t="s">
        <v>8</v>
      </c>
      <c r="O11" s="12" t="s">
        <v>8</v>
      </c>
      <c r="P11" s="12" t="s">
        <v>8</v>
      </c>
      <c r="Q11" s="12" t="s">
        <v>8</v>
      </c>
      <c r="R11" s="12" t="s">
        <v>8</v>
      </c>
      <c r="S11" s="12" t="s">
        <v>8</v>
      </c>
    </row>
    <row r="12" spans="1:19" ht="15.75" thickBot="1" x14ac:dyDescent="0.3">
      <c r="A12" s="13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</row>
    <row r="13" spans="1:19" ht="195.75" thickBot="1" x14ac:dyDescent="0.3">
      <c r="A13" s="14"/>
      <c r="B13" s="15" t="s">
        <v>31</v>
      </c>
      <c r="C13" s="16">
        <f>C15+C17+C19+C21</f>
        <v>1393</v>
      </c>
      <c r="D13" s="16">
        <f t="shared" ref="D13:S13" si="0">D15+D17+D19+D21</f>
        <v>576</v>
      </c>
      <c r="E13" s="16">
        <f t="shared" si="0"/>
        <v>506</v>
      </c>
      <c r="F13" s="16">
        <f t="shared" si="0"/>
        <v>70</v>
      </c>
      <c r="G13" s="16">
        <f t="shared" si="0"/>
        <v>27309.84</v>
      </c>
      <c r="H13" s="16">
        <f t="shared" si="0"/>
        <v>23937.149999999998</v>
      </c>
      <c r="I13" s="16">
        <f t="shared" si="0"/>
        <v>3372.6899999999996</v>
      </c>
      <c r="J13" s="17">
        <f t="shared" si="0"/>
        <v>1201515588.21</v>
      </c>
      <c r="K13" s="17">
        <f t="shared" si="0"/>
        <v>1179213291.3600001</v>
      </c>
      <c r="L13" s="16">
        <f t="shared" si="0"/>
        <v>0</v>
      </c>
      <c r="M13" s="16">
        <f t="shared" si="0"/>
        <v>22302296.849999998</v>
      </c>
      <c r="N13" s="16">
        <f t="shared" si="0"/>
        <v>0</v>
      </c>
      <c r="O13" s="16">
        <f t="shared" si="0"/>
        <v>0</v>
      </c>
      <c r="P13" s="16">
        <f t="shared" si="0"/>
        <v>0</v>
      </c>
      <c r="Q13" s="16">
        <f t="shared" si="0"/>
        <v>0</v>
      </c>
      <c r="R13" s="16">
        <f t="shared" si="0"/>
        <v>0</v>
      </c>
      <c r="S13" s="16">
        <f t="shared" si="0"/>
        <v>0</v>
      </c>
    </row>
    <row r="14" spans="1:19" ht="15.75" thickBot="1" x14ac:dyDescent="0.3">
      <c r="A14" s="14"/>
      <c r="B14" s="15" t="s">
        <v>9</v>
      </c>
      <c r="C14" s="16">
        <f>C15</f>
        <v>110</v>
      </c>
      <c r="D14" s="16">
        <f t="shared" ref="D14:S14" si="1">D15</f>
        <v>42</v>
      </c>
      <c r="E14" s="16">
        <f t="shared" si="1"/>
        <v>38</v>
      </c>
      <c r="F14" s="16">
        <f t="shared" si="1"/>
        <v>4</v>
      </c>
      <c r="G14" s="16">
        <f t="shared" si="1"/>
        <v>2091.08</v>
      </c>
      <c r="H14" s="16">
        <f t="shared" si="1"/>
        <v>1839.08</v>
      </c>
      <c r="I14" s="16">
        <f t="shared" si="1"/>
        <v>252</v>
      </c>
      <c r="J14" s="17">
        <f t="shared" si="1"/>
        <v>95368199.230000004</v>
      </c>
      <c r="K14" s="17">
        <f t="shared" si="1"/>
        <v>91553471.260000005</v>
      </c>
      <c r="L14" s="16">
        <f t="shared" si="1"/>
        <v>0</v>
      </c>
      <c r="M14" s="17">
        <f t="shared" si="1"/>
        <v>3814727.97</v>
      </c>
      <c r="N14" s="16">
        <f t="shared" si="1"/>
        <v>0</v>
      </c>
      <c r="O14" s="16">
        <f t="shared" si="1"/>
        <v>0</v>
      </c>
      <c r="P14" s="16">
        <f t="shared" si="1"/>
        <v>0</v>
      </c>
      <c r="Q14" s="16">
        <f t="shared" si="1"/>
        <v>0</v>
      </c>
      <c r="R14" s="16">
        <f t="shared" si="1"/>
        <v>0</v>
      </c>
      <c r="S14" s="16">
        <f t="shared" si="1"/>
        <v>0</v>
      </c>
    </row>
    <row r="15" spans="1:19" ht="15.75" thickBot="1" x14ac:dyDescent="0.3">
      <c r="A15" s="13">
        <v>1</v>
      </c>
      <c r="B15" s="15" t="s">
        <v>28</v>
      </c>
      <c r="C15" s="16">
        <v>110</v>
      </c>
      <c r="D15" s="16">
        <v>42</v>
      </c>
      <c r="E15" s="16">
        <v>38</v>
      </c>
      <c r="F15" s="16">
        <v>4</v>
      </c>
      <c r="G15" s="16">
        <v>2091.08</v>
      </c>
      <c r="H15" s="16">
        <v>1839.08</v>
      </c>
      <c r="I15" s="16">
        <v>252</v>
      </c>
      <c r="J15" s="17">
        <v>95368199.230000004</v>
      </c>
      <c r="K15" s="17">
        <v>91553471.260000005</v>
      </c>
      <c r="L15" s="16">
        <v>0</v>
      </c>
      <c r="M15" s="17">
        <v>3814727.97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</row>
    <row r="16" spans="1:19" ht="15.75" thickBot="1" x14ac:dyDescent="0.3">
      <c r="A16" s="14"/>
      <c r="B16" s="15" t="s">
        <v>10</v>
      </c>
      <c r="C16" s="16">
        <f>C17</f>
        <v>56</v>
      </c>
      <c r="D16" s="16">
        <f t="shared" ref="D16:S16" si="2">D17</f>
        <v>20</v>
      </c>
      <c r="E16" s="16">
        <f t="shared" si="2"/>
        <v>19</v>
      </c>
      <c r="F16" s="16">
        <f t="shared" si="2"/>
        <v>1</v>
      </c>
      <c r="G16" s="16">
        <f t="shared" si="2"/>
        <v>1017.8</v>
      </c>
      <c r="H16" s="16">
        <f t="shared" si="2"/>
        <v>963.1</v>
      </c>
      <c r="I16" s="16">
        <f t="shared" si="2"/>
        <v>54.7</v>
      </c>
      <c r="J16" s="17">
        <f t="shared" si="2"/>
        <v>46950096.200000003</v>
      </c>
      <c r="K16" s="17">
        <f t="shared" si="2"/>
        <v>45072092.340000004</v>
      </c>
      <c r="L16" s="16">
        <f t="shared" si="2"/>
        <v>0</v>
      </c>
      <c r="M16" s="17">
        <f t="shared" si="2"/>
        <v>1878003.86</v>
      </c>
      <c r="N16" s="16">
        <f t="shared" si="2"/>
        <v>0</v>
      </c>
      <c r="O16" s="16">
        <f t="shared" si="2"/>
        <v>0</v>
      </c>
      <c r="P16" s="16">
        <f t="shared" si="2"/>
        <v>0</v>
      </c>
      <c r="Q16" s="16">
        <f t="shared" si="2"/>
        <v>0</v>
      </c>
      <c r="R16" s="16">
        <f t="shared" si="2"/>
        <v>0</v>
      </c>
      <c r="S16" s="16">
        <f t="shared" si="2"/>
        <v>0</v>
      </c>
    </row>
    <row r="17" spans="1:19" ht="15.75" thickBot="1" x14ac:dyDescent="0.3">
      <c r="A17" s="13">
        <v>2</v>
      </c>
      <c r="B17" s="15" t="s">
        <v>28</v>
      </c>
      <c r="C17" s="16">
        <v>56</v>
      </c>
      <c r="D17" s="16">
        <v>20</v>
      </c>
      <c r="E17" s="16">
        <v>19</v>
      </c>
      <c r="F17" s="16">
        <v>1</v>
      </c>
      <c r="G17" s="16">
        <v>1017.8</v>
      </c>
      <c r="H17" s="16">
        <v>963.1</v>
      </c>
      <c r="I17" s="16">
        <v>54.7</v>
      </c>
      <c r="J17" s="17">
        <v>46950096.200000003</v>
      </c>
      <c r="K17" s="17">
        <v>45072092.340000004</v>
      </c>
      <c r="L17" s="16">
        <v>0</v>
      </c>
      <c r="M17" s="17">
        <v>1878003.86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</row>
    <row r="18" spans="1:19" ht="15.75" thickBot="1" x14ac:dyDescent="0.3">
      <c r="A18" s="14"/>
      <c r="B18" s="15" t="s">
        <v>11</v>
      </c>
      <c r="C18" s="16">
        <f>C19</f>
        <v>226</v>
      </c>
      <c r="D18" s="16">
        <f t="shared" ref="D18:S18" si="3">D19</f>
        <v>104</v>
      </c>
      <c r="E18" s="16">
        <f t="shared" si="3"/>
        <v>88</v>
      </c>
      <c r="F18" s="16">
        <f t="shared" si="3"/>
        <v>16</v>
      </c>
      <c r="G18" s="16">
        <f t="shared" si="3"/>
        <v>4214.1400000000003</v>
      </c>
      <c r="H18" s="16">
        <f t="shared" si="3"/>
        <v>3453.46</v>
      </c>
      <c r="I18" s="16">
        <f t="shared" si="3"/>
        <v>760.68</v>
      </c>
      <c r="J18" s="17">
        <f t="shared" si="3"/>
        <v>208991845.02000001</v>
      </c>
      <c r="K18" s="17">
        <f t="shared" si="3"/>
        <v>200632171.22</v>
      </c>
      <c r="L18" s="16">
        <f t="shared" si="3"/>
        <v>0</v>
      </c>
      <c r="M18" s="17">
        <f t="shared" si="3"/>
        <v>8359673.7999999998</v>
      </c>
      <c r="N18" s="16">
        <f t="shared" si="3"/>
        <v>0</v>
      </c>
      <c r="O18" s="16">
        <f t="shared" si="3"/>
        <v>0</v>
      </c>
      <c r="P18" s="16">
        <f t="shared" si="3"/>
        <v>0</v>
      </c>
      <c r="Q18" s="16">
        <f t="shared" si="3"/>
        <v>0</v>
      </c>
      <c r="R18" s="16">
        <f t="shared" si="3"/>
        <v>0</v>
      </c>
      <c r="S18" s="16">
        <f t="shared" si="3"/>
        <v>0</v>
      </c>
    </row>
    <row r="19" spans="1:19" ht="15.75" thickBot="1" x14ac:dyDescent="0.3">
      <c r="A19" s="13">
        <v>3</v>
      </c>
      <c r="B19" s="15" t="s">
        <v>28</v>
      </c>
      <c r="C19" s="16">
        <v>226</v>
      </c>
      <c r="D19" s="16">
        <v>104</v>
      </c>
      <c r="E19" s="16">
        <v>88</v>
      </c>
      <c r="F19" s="16">
        <v>16</v>
      </c>
      <c r="G19" s="16">
        <v>4214.1400000000003</v>
      </c>
      <c r="H19" s="18">
        <v>3453.46</v>
      </c>
      <c r="I19" s="16">
        <v>760.68</v>
      </c>
      <c r="J19" s="17">
        <v>208991845.02000001</v>
      </c>
      <c r="K19" s="17">
        <v>200632171.22</v>
      </c>
      <c r="L19" s="16">
        <v>0</v>
      </c>
      <c r="M19" s="17">
        <v>8359673.7999999998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</row>
    <row r="20" spans="1:19" ht="15.75" thickBot="1" x14ac:dyDescent="0.3">
      <c r="A20" s="14"/>
      <c r="B20" s="15" t="s">
        <v>12</v>
      </c>
      <c r="C20" s="16">
        <f>C21</f>
        <v>1001</v>
      </c>
      <c r="D20" s="16">
        <f t="shared" ref="D20:S20" si="4">D21</f>
        <v>410</v>
      </c>
      <c r="E20" s="16">
        <f t="shared" si="4"/>
        <v>361</v>
      </c>
      <c r="F20" s="16">
        <f t="shared" si="4"/>
        <v>49</v>
      </c>
      <c r="G20" s="16">
        <f t="shared" si="4"/>
        <v>19986.82</v>
      </c>
      <c r="H20" s="16">
        <f t="shared" si="4"/>
        <v>17681.509999999998</v>
      </c>
      <c r="I20" s="16">
        <f t="shared" si="4"/>
        <v>2305.31</v>
      </c>
      <c r="J20" s="17">
        <f t="shared" si="4"/>
        <v>850205447.75999999</v>
      </c>
      <c r="K20" s="17">
        <f t="shared" si="4"/>
        <v>841955556.53999996</v>
      </c>
      <c r="L20" s="16">
        <f t="shared" si="4"/>
        <v>0</v>
      </c>
      <c r="M20" s="17">
        <f t="shared" si="4"/>
        <v>8249891.2199999997</v>
      </c>
      <c r="N20" s="16">
        <f t="shared" si="4"/>
        <v>0</v>
      </c>
      <c r="O20" s="16">
        <f t="shared" si="4"/>
        <v>0</v>
      </c>
      <c r="P20" s="16">
        <f t="shared" si="4"/>
        <v>0</v>
      </c>
      <c r="Q20" s="16">
        <f t="shared" si="4"/>
        <v>0</v>
      </c>
      <c r="R20" s="16">
        <f t="shared" si="4"/>
        <v>0</v>
      </c>
      <c r="S20" s="16">
        <f t="shared" si="4"/>
        <v>0</v>
      </c>
    </row>
    <row r="21" spans="1:19" ht="15.75" thickBot="1" x14ac:dyDescent="0.3">
      <c r="A21" s="13">
        <v>4</v>
      </c>
      <c r="B21" s="15" t="s">
        <v>28</v>
      </c>
      <c r="C21" s="16">
        <v>1001</v>
      </c>
      <c r="D21" s="16">
        <v>410</v>
      </c>
      <c r="E21" s="16">
        <v>361</v>
      </c>
      <c r="F21" s="16">
        <v>49</v>
      </c>
      <c r="G21" s="16">
        <v>19986.82</v>
      </c>
      <c r="H21" s="16">
        <v>17681.509999999998</v>
      </c>
      <c r="I21" s="16">
        <v>2305.31</v>
      </c>
      <c r="J21" s="17">
        <v>850205447.75999999</v>
      </c>
      <c r="K21" s="17">
        <v>841955556.53999996</v>
      </c>
      <c r="L21" s="16">
        <v>0</v>
      </c>
      <c r="M21" s="17">
        <v>8249891.2199999997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</row>
    <row r="22" spans="1:19" x14ac:dyDescent="0.25">
      <c r="S22" s="1" t="s">
        <v>21</v>
      </c>
    </row>
  </sheetData>
  <mergeCells count="21">
    <mergeCell ref="K9:M9"/>
    <mergeCell ref="N9:N10"/>
    <mergeCell ref="O9:P9"/>
    <mergeCell ref="Q9:Q10"/>
    <mergeCell ref="R9:S9"/>
    <mergeCell ref="P2:S2"/>
    <mergeCell ref="B6:R6"/>
    <mergeCell ref="P3:S3"/>
    <mergeCell ref="A8:A11"/>
    <mergeCell ref="B8:B11"/>
    <mergeCell ref="C8:C10"/>
    <mergeCell ref="D8:F8"/>
    <mergeCell ref="G8:I8"/>
    <mergeCell ref="J8:M8"/>
    <mergeCell ref="N8:P8"/>
    <mergeCell ref="Q8:S8"/>
    <mergeCell ref="D9:D10"/>
    <mergeCell ref="E9:F9"/>
    <mergeCell ref="G9:G10"/>
    <mergeCell ref="H9:I9"/>
    <mergeCell ref="J9:J10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2022-02-21T02:02:03Z</dcterms:modified>
</cp:coreProperties>
</file>