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AA14" i="1" l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AA21" i="1" l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21" i="1"/>
  <c r="E19" i="1"/>
  <c r="E17" i="1"/>
  <c r="E15" i="1"/>
  <c r="D21" i="1"/>
  <c r="D19" i="1"/>
  <c r="D17" i="1"/>
  <c r="D15" i="1"/>
  <c r="C15" i="1"/>
  <c r="C17" i="1"/>
  <c r="C19" i="1"/>
  <c r="C21" i="1"/>
</calcChain>
</file>

<file path=xl/sharedStrings.xml><?xml version="1.0" encoding="utf-8"?>
<sst xmlns="http://schemas.openxmlformats.org/spreadsheetml/2006/main" count="84" uniqueCount="41">
  <si>
    <t>Наименование муниципального образования</t>
  </si>
  <si>
    <t>в строящихся домах</t>
  </si>
  <si>
    <t>в домах, введенных в эксплуатацию</t>
  </si>
  <si>
    <t>кв. м</t>
  </si>
  <si>
    <t>руб.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</si>
  <si>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</si>
  <si>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</si>
  <si>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</si>
  <si>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</si>
  <si>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расселяемая площадь жилых помещений</t>
  </si>
  <si>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</si>
  <si>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"Приложение 3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2019-2025 годы», утвержденной   постановлением администрации города Искитима от 19.06.2019 № 826</t>
  </si>
  <si>
    <t>".</t>
  </si>
  <si>
    <t>N п/п</t>
  </si>
  <si>
    <t>Всего стоимость мероприятий по переселению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</si>
  <si>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</si>
  <si>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</si>
  <si>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</si>
  <si>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</si>
  <si>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выплата собственникам жилых помещений возмещения за изымаемые жилые помещения и предоставление субсидий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</si>
  <si>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</si>
  <si>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</si>
  <si>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</si>
  <si>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</si>
  <si>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</si>
  <si>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</si>
  <si>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</si>
  <si>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субсидия на возмещение расходов по договорам о комплексном и устойчивом развитии территорий</t>
  </si>
  <si>
    <t>приобретаемая площадь</t>
  </si>
  <si>
    <t>стоимость</t>
  </si>
  <si>
    <t>город Искитим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</si>
  <si>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</si>
  <si>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</si>
  <si>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</si>
  <si>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</si>
  <si>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</si>
  <si>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</si>
  <si>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площадь</t>
  </si>
  <si>
    <t>дальнейшее использование приобретенных (построенных) жилых помещений</t>
  </si>
  <si>
    <t>Всего по программе переселению граждан из аварийного жилищного фонда на 2019 - 2023 годы, в рамках которой предусмотрено финансирование за счет средств государственной корпорации Фонда содействия реформированию жилищно-коммунального хозяйства, в том числе:</t>
  </si>
  <si>
    <t>Приложение 4 к постановлению администрации города Искитима Новосибирской области от 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</si>
</sst>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3"/>
  <sheetViews>
    <sheetView tabSelected="1" topLeftCell="S1" zoomScale="150" zoomScaleNormal="150" workbookViewId="0">
      <selection activeCell="W2" sqref="W2:AA2"/>
    </sheetView>
  </sheetViews>
  <sheetFormatPr defaultRowHeight="15" x14ac:dyDescent="0.25"/>
  <cols>
    <col min="1" max="1" width="11.5703125" bestFit="1" customWidth="1"/>
    <col min="2" max="2" width="32.85546875" customWidth="1"/>
    <col min="3" max="3" width="11.7109375" customWidth="1"/>
    <col min="4" max="4" width="18.140625" customWidth="1"/>
    <col min="5" max="5" width="10.140625" customWidth="1"/>
    <col min="6" max="6" width="12.140625" customWidth="1"/>
    <col min="7" max="7" width="16" customWidth="1"/>
    <col min="8" max="8" width="11" customWidth="1"/>
    <col min="9" max="9" width="12.28515625" customWidth="1"/>
    <col min="10" max="10" width="19.42578125" customWidth="1"/>
    <col min="11" max="11" width="19.140625" customWidth="1"/>
    <col min="12" max="12" width="13.28515625" customWidth="1"/>
    <col min="13" max="13" width="22.7109375" customWidth="1"/>
    <col min="14" max="15" width="15.28515625" customWidth="1"/>
    <col min="16" max="16" width="20.28515625" customWidth="1"/>
    <col min="17" max="17" width="31.140625" customWidth="1"/>
    <col min="18" max="18" width="11.85546875" customWidth="1"/>
    <col min="19" max="19" width="16.42578125" customWidth="1"/>
    <col min="20" max="20" width="11.42578125" customWidth="1"/>
    <col min="21" max="21" width="16.85546875" customWidth="1"/>
    <col min="23" max="23" width="17.140625" customWidth="1"/>
    <col min="24" max="24" width="10" customWidth="1"/>
    <col min="27" max="27" width="10.85546875" customWidth="1"/>
  </cols>
  <sheetData>
    <row r="2" spans="1:27" ht="64.900000000000006" customHeight="1" x14ac:dyDescent="0.25">
      <c r="P2" s="10"/>
      <c r="Q2" s="10"/>
      <c r="W2" s="13" t="s">
        <v>40</v>
      </c>
      <c r="X2" s="13"/>
      <c r="Y2" s="13"/>
      <c r="Z2" s="13"/>
      <c r="AA2" s="13"/>
    </row>
    <row r="3" spans="1:27" ht="108" customHeight="1" x14ac:dyDescent="0.25">
      <c r="P3" s="11"/>
      <c r="Q3" s="11"/>
      <c r="W3" s="13" t="s">
        <v>11</v>
      </c>
      <c r="X3" s="13"/>
      <c r="Y3" s="13"/>
      <c r="Z3" s="13"/>
      <c r="AA3" s="13"/>
    </row>
    <row r="4" spans="1:27" ht="15.75" x14ac:dyDescent="0.25">
      <c r="P4" s="1"/>
      <c r="Q4" s="1"/>
    </row>
    <row r="5" spans="1:27" ht="43.9" customHeight="1" x14ac:dyDescent="0.3">
      <c r="B5" s="12" t="s">
        <v>10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27" ht="15.75" thickBot="1" x14ac:dyDescent="0.3"/>
    <row r="7" spans="1:27" ht="30" customHeight="1" thickBot="1" x14ac:dyDescent="0.3">
      <c r="A7" s="14" t="s">
        <v>13</v>
      </c>
      <c r="B7" s="14" t="s">
        <v>0</v>
      </c>
      <c r="C7" s="14" t="s">
        <v>9</v>
      </c>
      <c r="D7" s="14" t="s">
        <v>14</v>
      </c>
      <c r="E7" s="17" t="s">
        <v>15</v>
      </c>
      <c r="F7" s="18"/>
      <c r="G7" s="18"/>
      <c r="H7" s="18"/>
      <c r="I7" s="18"/>
      <c r="J7" s="18"/>
      <c r="K7" s="18"/>
      <c r="L7" s="19"/>
      <c r="M7" s="17" t="s">
        <v>16</v>
      </c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9"/>
    </row>
    <row r="8" spans="1:27" ht="57" customHeight="1" thickBot="1" x14ac:dyDescent="0.3">
      <c r="A8" s="16"/>
      <c r="B8" s="16"/>
      <c r="C8" s="16"/>
      <c r="D8" s="16"/>
      <c r="E8" s="14" t="s">
        <v>17</v>
      </c>
      <c r="F8" s="17" t="s">
        <v>18</v>
      </c>
      <c r="G8" s="18"/>
      <c r="H8" s="18"/>
      <c r="I8" s="18"/>
      <c r="J8" s="18"/>
      <c r="K8" s="18"/>
      <c r="L8" s="19"/>
      <c r="M8" s="20" t="s">
        <v>17</v>
      </c>
      <c r="N8" s="21"/>
      <c r="O8" s="22"/>
      <c r="P8" s="17" t="s">
        <v>18</v>
      </c>
      <c r="Q8" s="18"/>
      <c r="R8" s="18"/>
      <c r="S8" s="18"/>
      <c r="T8" s="18"/>
      <c r="U8" s="18"/>
      <c r="V8" s="18"/>
      <c r="W8" s="19"/>
      <c r="X8" s="17" t="s">
        <v>38</v>
      </c>
      <c r="Y8" s="18"/>
      <c r="Z8" s="18"/>
      <c r="AA8" s="19"/>
    </row>
    <row r="9" spans="1:27" ht="164.25" customHeight="1" thickBot="1" x14ac:dyDescent="0.3">
      <c r="A9" s="16"/>
      <c r="B9" s="16"/>
      <c r="C9" s="16"/>
      <c r="D9" s="16"/>
      <c r="E9" s="16"/>
      <c r="F9" s="20" t="s">
        <v>19</v>
      </c>
      <c r="G9" s="21"/>
      <c r="H9" s="21"/>
      <c r="I9" s="22"/>
      <c r="J9" s="20" t="s">
        <v>20</v>
      </c>
      <c r="K9" s="22"/>
      <c r="L9" s="14" t="s">
        <v>21</v>
      </c>
      <c r="M9" s="23"/>
      <c r="N9" s="24"/>
      <c r="O9" s="25"/>
      <c r="P9" s="20" t="s">
        <v>22</v>
      </c>
      <c r="Q9" s="22"/>
      <c r="R9" s="17" t="s">
        <v>31</v>
      </c>
      <c r="S9" s="18"/>
      <c r="T9" s="18"/>
      <c r="U9" s="19"/>
      <c r="V9" s="20" t="s">
        <v>32</v>
      </c>
      <c r="W9" s="22"/>
      <c r="X9" s="14" t="s">
        <v>33</v>
      </c>
      <c r="Y9" s="14" t="s">
        <v>34</v>
      </c>
      <c r="Z9" s="14" t="s">
        <v>35</v>
      </c>
      <c r="AA9" s="14" t="s">
        <v>36</v>
      </c>
    </row>
    <row r="10" spans="1:27" ht="30" customHeight="1" thickBot="1" x14ac:dyDescent="0.3">
      <c r="A10" s="16"/>
      <c r="B10" s="16"/>
      <c r="C10" s="16"/>
      <c r="D10" s="16"/>
      <c r="E10" s="15"/>
      <c r="F10" s="26"/>
      <c r="G10" s="27"/>
      <c r="H10" s="27"/>
      <c r="I10" s="28"/>
      <c r="J10" s="26"/>
      <c r="K10" s="28"/>
      <c r="L10" s="15"/>
      <c r="M10" s="26"/>
      <c r="N10" s="27"/>
      <c r="O10" s="28"/>
      <c r="P10" s="26"/>
      <c r="Q10" s="28"/>
      <c r="R10" s="17" t="s">
        <v>1</v>
      </c>
      <c r="S10" s="19"/>
      <c r="T10" s="17" t="s">
        <v>2</v>
      </c>
      <c r="U10" s="19"/>
      <c r="V10" s="26"/>
      <c r="W10" s="28"/>
      <c r="X10" s="15"/>
      <c r="Y10" s="15"/>
      <c r="Z10" s="15"/>
      <c r="AA10" s="15"/>
    </row>
    <row r="11" spans="1:27" ht="165.75" thickBot="1" x14ac:dyDescent="0.3">
      <c r="A11" s="16"/>
      <c r="B11" s="16"/>
      <c r="C11" s="15"/>
      <c r="D11" s="15"/>
      <c r="E11" s="4" t="s">
        <v>23</v>
      </c>
      <c r="F11" s="4" t="s">
        <v>23</v>
      </c>
      <c r="G11" s="4" t="s">
        <v>24</v>
      </c>
      <c r="H11" s="4" t="s">
        <v>25</v>
      </c>
      <c r="I11" s="4" t="s">
        <v>26</v>
      </c>
      <c r="J11" s="4" t="s">
        <v>23</v>
      </c>
      <c r="K11" s="4" t="s">
        <v>27</v>
      </c>
      <c r="L11" s="4" t="s">
        <v>23</v>
      </c>
      <c r="M11" s="4" t="s">
        <v>23</v>
      </c>
      <c r="N11" s="4" t="s">
        <v>28</v>
      </c>
      <c r="O11" s="4" t="s">
        <v>29</v>
      </c>
      <c r="P11" s="4" t="s">
        <v>28</v>
      </c>
      <c r="Q11" s="4" t="s">
        <v>29</v>
      </c>
      <c r="R11" s="4" t="s">
        <v>28</v>
      </c>
      <c r="S11" s="4" t="s">
        <v>29</v>
      </c>
      <c r="T11" s="4" t="s">
        <v>28</v>
      </c>
      <c r="U11" s="4" t="s">
        <v>29</v>
      </c>
      <c r="V11" s="4" t="s">
        <v>28</v>
      </c>
      <c r="W11" s="4" t="s">
        <v>29</v>
      </c>
      <c r="X11" s="4" t="s">
        <v>37</v>
      </c>
      <c r="Y11" s="4" t="s">
        <v>37</v>
      </c>
      <c r="Z11" s="4" t="s">
        <v>37</v>
      </c>
      <c r="AA11" s="4" t="s">
        <v>37</v>
      </c>
    </row>
    <row r="12" spans="1:27" ht="15.75" thickBot="1" x14ac:dyDescent="0.3">
      <c r="A12" s="15"/>
      <c r="B12" s="15"/>
      <c r="C12" s="4" t="s">
        <v>3</v>
      </c>
      <c r="D12" s="4" t="s">
        <v>4</v>
      </c>
      <c r="E12" s="4" t="s">
        <v>3</v>
      </c>
      <c r="F12" s="4" t="s">
        <v>3</v>
      </c>
      <c r="G12" s="4" t="s">
        <v>4</v>
      </c>
      <c r="H12" s="4" t="s">
        <v>4</v>
      </c>
      <c r="I12" s="4" t="s">
        <v>4</v>
      </c>
      <c r="J12" s="4" t="s">
        <v>3</v>
      </c>
      <c r="K12" s="4" t="s">
        <v>4</v>
      </c>
      <c r="L12" s="4" t="s">
        <v>3</v>
      </c>
      <c r="M12" s="4" t="s">
        <v>3</v>
      </c>
      <c r="N12" s="4" t="s">
        <v>3</v>
      </c>
      <c r="O12" s="4" t="s">
        <v>4</v>
      </c>
      <c r="P12" s="4" t="s">
        <v>3</v>
      </c>
      <c r="Q12" s="4" t="s">
        <v>4</v>
      </c>
      <c r="R12" s="4" t="s">
        <v>3</v>
      </c>
      <c r="S12" s="4" t="s">
        <v>4</v>
      </c>
      <c r="T12" s="4" t="s">
        <v>3</v>
      </c>
      <c r="U12" s="4" t="s">
        <v>4</v>
      </c>
      <c r="V12" s="4" t="s">
        <v>3</v>
      </c>
      <c r="W12" s="4" t="s">
        <v>4</v>
      </c>
      <c r="X12" s="4" t="s">
        <v>3</v>
      </c>
      <c r="Y12" s="4" t="s">
        <v>3</v>
      </c>
      <c r="Z12" s="4" t="s">
        <v>3</v>
      </c>
      <c r="AA12" s="4" t="s">
        <v>3</v>
      </c>
    </row>
    <row r="13" spans="1:27" ht="15.75" thickBot="1" x14ac:dyDescent="0.3">
      <c r="A13" s="5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4">
        <v>17</v>
      </c>
      <c r="R13" s="4">
        <v>18</v>
      </c>
      <c r="S13" s="4">
        <v>19</v>
      </c>
      <c r="T13" s="4">
        <v>20</v>
      </c>
      <c r="U13" s="4">
        <v>21</v>
      </c>
      <c r="V13" s="4">
        <v>22</v>
      </c>
      <c r="W13" s="4">
        <v>23</v>
      </c>
      <c r="X13" s="4">
        <v>24</v>
      </c>
      <c r="Y13" s="4">
        <v>25</v>
      </c>
      <c r="Z13" s="4">
        <v>26</v>
      </c>
      <c r="AA13" s="4">
        <v>27</v>
      </c>
    </row>
    <row r="14" spans="1:27" ht="150.75" thickBot="1" x14ac:dyDescent="0.3">
      <c r="A14" s="6"/>
      <c r="B14" s="7" t="s">
        <v>39</v>
      </c>
      <c r="C14" s="8">
        <f>C16+C18+C20+C22</f>
        <v>27309.84</v>
      </c>
      <c r="D14" s="8">
        <f t="shared" ref="D14:AA14" si="0">D16+D18+D20+D22</f>
        <v>1342516504.71</v>
      </c>
      <c r="E14" s="8">
        <f t="shared" si="0"/>
        <v>75.84</v>
      </c>
      <c r="F14" s="8">
        <f t="shared" si="0"/>
        <v>75.84</v>
      </c>
      <c r="G14" s="8">
        <f t="shared" si="0"/>
        <v>3066176.75</v>
      </c>
      <c r="H14" s="8">
        <f t="shared" si="0"/>
        <v>0</v>
      </c>
      <c r="I14" s="8">
        <f t="shared" si="0"/>
        <v>0</v>
      </c>
      <c r="J14" s="8">
        <f t="shared" si="0"/>
        <v>0</v>
      </c>
      <c r="K14" s="8">
        <f t="shared" si="0"/>
        <v>0</v>
      </c>
      <c r="L14" s="8">
        <f t="shared" si="0"/>
        <v>0</v>
      </c>
      <c r="M14" s="8">
        <f t="shared" si="0"/>
        <v>27234</v>
      </c>
      <c r="N14" s="8">
        <f t="shared" si="0"/>
        <v>27474.46</v>
      </c>
      <c r="O14" s="8">
        <f t="shared" si="0"/>
        <v>1339450327.96</v>
      </c>
      <c r="P14" s="8">
        <f t="shared" si="0"/>
        <v>0</v>
      </c>
      <c r="Q14" s="8">
        <f t="shared" si="0"/>
        <v>0</v>
      </c>
      <c r="R14" s="8">
        <f t="shared" si="0"/>
        <v>1289.5</v>
      </c>
      <c r="S14" s="8">
        <f t="shared" si="0"/>
        <v>56276917.399999999</v>
      </c>
      <c r="T14" s="8">
        <f t="shared" si="0"/>
        <v>26184.959999999999</v>
      </c>
      <c r="U14" s="8">
        <f t="shared" si="0"/>
        <v>1283173410.5599999</v>
      </c>
      <c r="V14" s="8">
        <f t="shared" si="0"/>
        <v>0</v>
      </c>
      <c r="W14" s="8">
        <f t="shared" si="0"/>
        <v>0</v>
      </c>
      <c r="X14" s="8">
        <f t="shared" si="0"/>
        <v>3345.89</v>
      </c>
      <c r="Y14" s="8">
        <f t="shared" si="0"/>
        <v>0</v>
      </c>
      <c r="Z14" s="8">
        <f t="shared" si="0"/>
        <v>0</v>
      </c>
      <c r="AA14" s="8">
        <f t="shared" si="0"/>
        <v>24179.55</v>
      </c>
    </row>
    <row r="15" spans="1:27" ht="15.75" thickBot="1" x14ac:dyDescent="0.3">
      <c r="A15" s="6"/>
      <c r="B15" s="7" t="s">
        <v>5</v>
      </c>
      <c r="C15" s="9">
        <f>C16</f>
        <v>2091.08</v>
      </c>
      <c r="D15" s="9">
        <f>D16</f>
        <v>95368199.230000004</v>
      </c>
      <c r="E15" s="9">
        <f>E16</f>
        <v>75.84</v>
      </c>
      <c r="F15" s="9">
        <f t="shared" ref="F15:AA15" si="1">F16</f>
        <v>75.84</v>
      </c>
      <c r="G15" s="9">
        <f t="shared" si="1"/>
        <v>3066176.75</v>
      </c>
      <c r="H15" s="9">
        <f t="shared" si="1"/>
        <v>0</v>
      </c>
      <c r="I15" s="9">
        <f t="shared" si="1"/>
        <v>0</v>
      </c>
      <c r="J15" s="9">
        <f t="shared" si="1"/>
        <v>0</v>
      </c>
      <c r="K15" s="9">
        <f t="shared" si="1"/>
        <v>0</v>
      </c>
      <c r="L15" s="9">
        <f t="shared" si="1"/>
        <v>0</v>
      </c>
      <c r="M15" s="9">
        <f t="shared" si="1"/>
        <v>2015.24</v>
      </c>
      <c r="N15" s="9">
        <f t="shared" si="1"/>
        <v>2126.8000000000002</v>
      </c>
      <c r="O15" s="9">
        <f t="shared" si="1"/>
        <v>92302022.480000004</v>
      </c>
      <c r="P15" s="9">
        <f t="shared" si="1"/>
        <v>0</v>
      </c>
      <c r="Q15" s="9">
        <f t="shared" si="1"/>
        <v>0</v>
      </c>
      <c r="R15" s="9">
        <f t="shared" si="1"/>
        <v>1289.5</v>
      </c>
      <c r="S15" s="9">
        <f t="shared" si="1"/>
        <v>56276917.399999999</v>
      </c>
      <c r="T15" s="9">
        <f t="shared" si="1"/>
        <v>837.3</v>
      </c>
      <c r="U15" s="9">
        <f t="shared" si="1"/>
        <v>36025105.079999998</v>
      </c>
      <c r="V15" s="9">
        <f t="shared" si="1"/>
        <v>0</v>
      </c>
      <c r="W15" s="9">
        <f t="shared" si="1"/>
        <v>0</v>
      </c>
      <c r="X15" s="9">
        <f t="shared" si="1"/>
        <v>266.89999999999998</v>
      </c>
      <c r="Y15" s="9">
        <f t="shared" si="1"/>
        <v>0</v>
      </c>
      <c r="Z15" s="9">
        <f t="shared" si="1"/>
        <v>0</v>
      </c>
      <c r="AA15" s="9">
        <f t="shared" si="1"/>
        <v>1910.88</v>
      </c>
    </row>
    <row r="16" spans="1:27" ht="15.75" thickBot="1" x14ac:dyDescent="0.3">
      <c r="A16" s="5">
        <v>1</v>
      </c>
      <c r="B16" s="7" t="s">
        <v>30</v>
      </c>
      <c r="C16" s="9">
        <v>2091.08</v>
      </c>
      <c r="D16" s="9">
        <v>95368199.230000004</v>
      </c>
      <c r="E16" s="9">
        <v>75.84</v>
      </c>
      <c r="F16" s="9">
        <v>75.84</v>
      </c>
      <c r="G16" s="9">
        <v>3066176.75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2015.24</v>
      </c>
      <c r="N16" s="9">
        <v>2126.8000000000002</v>
      </c>
      <c r="O16" s="9">
        <v>92302022.480000004</v>
      </c>
      <c r="P16" s="9">
        <v>0</v>
      </c>
      <c r="Q16" s="9">
        <v>0</v>
      </c>
      <c r="R16" s="3">
        <v>1289.5</v>
      </c>
      <c r="S16" s="9">
        <v>56276917.399999999</v>
      </c>
      <c r="T16" s="9">
        <v>837.3</v>
      </c>
      <c r="U16" s="9">
        <v>36025105.079999998</v>
      </c>
      <c r="V16" s="9">
        <v>0</v>
      </c>
      <c r="W16" s="9">
        <v>0</v>
      </c>
      <c r="X16" s="9">
        <v>266.89999999999998</v>
      </c>
      <c r="Y16" s="9">
        <v>0</v>
      </c>
      <c r="Z16" s="9">
        <v>0</v>
      </c>
      <c r="AA16" s="9">
        <v>1910.88</v>
      </c>
    </row>
    <row r="17" spans="1:27" ht="15.75" thickBot="1" x14ac:dyDescent="0.3">
      <c r="A17" s="6"/>
      <c r="B17" s="7" t="s">
        <v>6</v>
      </c>
      <c r="C17" s="9">
        <f>C18</f>
        <v>1017.8</v>
      </c>
      <c r="D17" s="9">
        <f>D18</f>
        <v>46950096.200000003</v>
      </c>
      <c r="E17" s="9">
        <f>E18</f>
        <v>0</v>
      </c>
      <c r="F17" s="9">
        <f>F18</f>
        <v>0</v>
      </c>
      <c r="G17" s="9">
        <f t="shared" ref="G17:AA17" si="2">G18</f>
        <v>0</v>
      </c>
      <c r="H17" s="9">
        <f t="shared" si="2"/>
        <v>0</v>
      </c>
      <c r="I17" s="9">
        <f t="shared" si="2"/>
        <v>0</v>
      </c>
      <c r="J17" s="9">
        <f t="shared" si="2"/>
        <v>0</v>
      </c>
      <c r="K17" s="9">
        <f t="shared" si="2"/>
        <v>0</v>
      </c>
      <c r="L17" s="9">
        <f t="shared" si="2"/>
        <v>0</v>
      </c>
      <c r="M17" s="9">
        <f t="shared" si="2"/>
        <v>1017.8</v>
      </c>
      <c r="N17" s="9">
        <f t="shared" si="2"/>
        <v>1146.7</v>
      </c>
      <c r="O17" s="9">
        <f t="shared" si="2"/>
        <v>46950096.200000003</v>
      </c>
      <c r="P17" s="9">
        <f t="shared" si="2"/>
        <v>0</v>
      </c>
      <c r="Q17" s="9">
        <f t="shared" si="2"/>
        <v>0</v>
      </c>
      <c r="R17" s="9">
        <f t="shared" si="2"/>
        <v>0</v>
      </c>
      <c r="S17" s="9">
        <f t="shared" si="2"/>
        <v>0</v>
      </c>
      <c r="T17" s="9">
        <f t="shared" si="2"/>
        <v>1146.7</v>
      </c>
      <c r="U17" s="9">
        <f t="shared" si="2"/>
        <v>46950096.200000003</v>
      </c>
      <c r="V17" s="9">
        <f t="shared" si="2"/>
        <v>0</v>
      </c>
      <c r="W17" s="9">
        <f t="shared" si="2"/>
        <v>0</v>
      </c>
      <c r="X17" s="9">
        <f t="shared" si="2"/>
        <v>61</v>
      </c>
      <c r="Y17" s="9">
        <f t="shared" si="2"/>
        <v>0</v>
      </c>
      <c r="Z17" s="9">
        <f t="shared" si="2"/>
        <v>0</v>
      </c>
      <c r="AA17" s="9">
        <f t="shared" si="2"/>
        <v>1085.7</v>
      </c>
    </row>
    <row r="18" spans="1:27" ht="15.75" thickBot="1" x14ac:dyDescent="0.3">
      <c r="A18" s="5">
        <v>1</v>
      </c>
      <c r="B18" s="7" t="s">
        <v>30</v>
      </c>
      <c r="C18" s="9">
        <v>1017.8</v>
      </c>
      <c r="D18" s="9">
        <v>46950096.200000003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1017.8</v>
      </c>
      <c r="N18" s="9">
        <v>1146.7</v>
      </c>
      <c r="O18" s="9">
        <v>46950096.200000003</v>
      </c>
      <c r="P18" s="9">
        <v>0</v>
      </c>
      <c r="Q18" s="9">
        <v>0</v>
      </c>
      <c r="R18" s="9">
        <v>0</v>
      </c>
      <c r="S18" s="9">
        <v>0</v>
      </c>
      <c r="T18" s="9">
        <v>1146.7</v>
      </c>
      <c r="U18" s="9">
        <v>46950096.200000003</v>
      </c>
      <c r="V18" s="9">
        <v>0</v>
      </c>
      <c r="W18" s="9">
        <v>0</v>
      </c>
      <c r="X18" s="9">
        <v>61</v>
      </c>
      <c r="Y18" s="9">
        <v>0</v>
      </c>
      <c r="Z18" s="9">
        <v>0</v>
      </c>
      <c r="AA18" s="9">
        <v>1085.7</v>
      </c>
    </row>
    <row r="19" spans="1:27" ht="15.75" thickBot="1" x14ac:dyDescent="0.3">
      <c r="A19" s="6"/>
      <c r="B19" s="7" t="s">
        <v>7</v>
      </c>
      <c r="C19" s="9">
        <f>C20</f>
        <v>4214.1400000000003</v>
      </c>
      <c r="D19" s="9">
        <f>D20</f>
        <v>208991845.02000001</v>
      </c>
      <c r="E19" s="9">
        <f>E20</f>
        <v>0</v>
      </c>
      <c r="F19" s="9">
        <f>F20</f>
        <v>0</v>
      </c>
      <c r="G19" s="9">
        <f t="shared" ref="G19:AA19" si="3">G20</f>
        <v>0</v>
      </c>
      <c r="H19" s="9">
        <f t="shared" si="3"/>
        <v>0</v>
      </c>
      <c r="I19" s="9">
        <f t="shared" si="3"/>
        <v>0</v>
      </c>
      <c r="J19" s="9">
        <f t="shared" si="3"/>
        <v>0</v>
      </c>
      <c r="K19" s="9">
        <f t="shared" si="3"/>
        <v>0</v>
      </c>
      <c r="L19" s="9">
        <f t="shared" si="3"/>
        <v>0</v>
      </c>
      <c r="M19" s="9">
        <f t="shared" si="3"/>
        <v>4214.1400000000003</v>
      </c>
      <c r="N19" s="9">
        <f t="shared" si="3"/>
        <v>4214.1400000000003</v>
      </c>
      <c r="O19" s="9">
        <f t="shared" si="3"/>
        <v>208991845.02000001</v>
      </c>
      <c r="P19" s="9">
        <f t="shared" si="3"/>
        <v>0</v>
      </c>
      <c r="Q19" s="9">
        <f t="shared" si="3"/>
        <v>0</v>
      </c>
      <c r="R19" s="9">
        <f t="shared" si="3"/>
        <v>0</v>
      </c>
      <c r="S19" s="9">
        <f t="shared" si="3"/>
        <v>0</v>
      </c>
      <c r="T19" s="9">
        <f t="shared" si="3"/>
        <v>4214.1400000000003</v>
      </c>
      <c r="U19" s="9">
        <f t="shared" si="3"/>
        <v>208991845.02000001</v>
      </c>
      <c r="V19" s="9">
        <f t="shared" si="3"/>
        <v>0</v>
      </c>
      <c r="W19" s="9">
        <f t="shared" si="3"/>
        <v>0</v>
      </c>
      <c r="X19" s="9">
        <f t="shared" si="3"/>
        <v>712.68</v>
      </c>
      <c r="Y19" s="9">
        <f t="shared" si="3"/>
        <v>0</v>
      </c>
      <c r="Z19" s="9">
        <f t="shared" si="3"/>
        <v>0</v>
      </c>
      <c r="AA19" s="9">
        <f t="shared" si="3"/>
        <v>3501.46</v>
      </c>
    </row>
    <row r="20" spans="1:27" ht="15.75" thickBot="1" x14ac:dyDescent="0.3">
      <c r="A20" s="5">
        <v>1</v>
      </c>
      <c r="B20" s="7" t="s">
        <v>30</v>
      </c>
      <c r="C20" s="9">
        <v>4214.1400000000003</v>
      </c>
      <c r="D20" s="9">
        <v>208991845.02000001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4214.1400000000003</v>
      </c>
      <c r="N20" s="9">
        <v>4214.1400000000003</v>
      </c>
      <c r="O20" s="9">
        <v>208991845.02000001</v>
      </c>
      <c r="P20" s="9">
        <v>0</v>
      </c>
      <c r="Q20" s="9">
        <v>0</v>
      </c>
      <c r="R20" s="9">
        <v>0</v>
      </c>
      <c r="S20" s="9">
        <v>0</v>
      </c>
      <c r="T20" s="9">
        <v>4214.1400000000003</v>
      </c>
      <c r="U20" s="9">
        <v>208991845.02000001</v>
      </c>
      <c r="V20" s="9">
        <v>0</v>
      </c>
      <c r="W20" s="9">
        <v>0</v>
      </c>
      <c r="X20" s="9">
        <v>712.68</v>
      </c>
      <c r="Y20" s="9">
        <v>0</v>
      </c>
      <c r="Z20" s="9">
        <v>0</v>
      </c>
      <c r="AA20" s="9">
        <v>3501.46</v>
      </c>
    </row>
    <row r="21" spans="1:27" ht="15.75" thickBot="1" x14ac:dyDescent="0.3">
      <c r="A21" s="6"/>
      <c r="B21" s="7" t="s">
        <v>8</v>
      </c>
      <c r="C21" s="9">
        <f>C22</f>
        <v>19986.82</v>
      </c>
      <c r="D21" s="9">
        <f>D22</f>
        <v>991206364.25999999</v>
      </c>
      <c r="E21" s="9">
        <f>E22</f>
        <v>0</v>
      </c>
      <c r="F21" s="9">
        <f>F22</f>
        <v>0</v>
      </c>
      <c r="G21" s="9">
        <f t="shared" ref="G21:AA21" si="4">G22</f>
        <v>0</v>
      </c>
      <c r="H21" s="9">
        <f t="shared" si="4"/>
        <v>0</v>
      </c>
      <c r="I21" s="9">
        <f t="shared" si="4"/>
        <v>0</v>
      </c>
      <c r="J21" s="9">
        <f t="shared" si="4"/>
        <v>0</v>
      </c>
      <c r="K21" s="9">
        <f t="shared" si="4"/>
        <v>0</v>
      </c>
      <c r="L21" s="9">
        <f t="shared" si="4"/>
        <v>0</v>
      </c>
      <c r="M21" s="9">
        <f t="shared" si="4"/>
        <v>19986.82</v>
      </c>
      <c r="N21" s="9">
        <f t="shared" si="4"/>
        <v>19986.82</v>
      </c>
      <c r="O21" s="9">
        <f t="shared" si="4"/>
        <v>991206364.25999999</v>
      </c>
      <c r="P21" s="9">
        <f t="shared" si="4"/>
        <v>0</v>
      </c>
      <c r="Q21" s="9">
        <f t="shared" si="4"/>
        <v>0</v>
      </c>
      <c r="R21" s="9">
        <f t="shared" si="4"/>
        <v>0</v>
      </c>
      <c r="S21" s="9">
        <f t="shared" si="4"/>
        <v>0</v>
      </c>
      <c r="T21" s="9">
        <f t="shared" si="4"/>
        <v>19986.82</v>
      </c>
      <c r="U21" s="9">
        <f t="shared" si="4"/>
        <v>991206364.25999999</v>
      </c>
      <c r="V21" s="9">
        <f t="shared" si="4"/>
        <v>0</v>
      </c>
      <c r="W21" s="9">
        <f t="shared" si="4"/>
        <v>0</v>
      </c>
      <c r="X21" s="9">
        <f t="shared" si="4"/>
        <v>2305.31</v>
      </c>
      <c r="Y21" s="9">
        <f t="shared" si="4"/>
        <v>0</v>
      </c>
      <c r="Z21" s="9">
        <f t="shared" si="4"/>
        <v>0</v>
      </c>
      <c r="AA21" s="9">
        <f t="shared" si="4"/>
        <v>17681.509999999998</v>
      </c>
    </row>
    <row r="22" spans="1:27" ht="15.75" thickBot="1" x14ac:dyDescent="0.3">
      <c r="A22" s="5">
        <v>1</v>
      </c>
      <c r="B22" s="7" t="s">
        <v>30</v>
      </c>
      <c r="C22" s="9">
        <v>19986.82</v>
      </c>
      <c r="D22" s="9">
        <v>991206364.25999999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19986.82</v>
      </c>
      <c r="N22" s="9">
        <v>19986.82</v>
      </c>
      <c r="O22" s="9">
        <v>991206364.25999999</v>
      </c>
      <c r="P22" s="9">
        <v>0</v>
      </c>
      <c r="Q22" s="9">
        <v>0</v>
      </c>
      <c r="R22" s="9">
        <v>0</v>
      </c>
      <c r="S22" s="9">
        <v>0</v>
      </c>
      <c r="T22" s="9">
        <v>19986.82</v>
      </c>
      <c r="U22" s="9">
        <v>991206364.25999999</v>
      </c>
      <c r="V22" s="9">
        <v>0</v>
      </c>
      <c r="W22" s="9">
        <v>0</v>
      </c>
      <c r="X22" s="9">
        <v>2305.31</v>
      </c>
      <c r="Y22" s="9">
        <v>0</v>
      </c>
      <c r="Z22" s="9">
        <v>0</v>
      </c>
      <c r="AA22" s="9">
        <v>17681.509999999998</v>
      </c>
    </row>
    <row r="23" spans="1:27" x14ac:dyDescent="0.25">
      <c r="AA23" s="2" t="s">
        <v>12</v>
      </c>
    </row>
  </sheetData>
  <mergeCells count="28">
    <mergeCell ref="X9:X10"/>
    <mergeCell ref="Y9:Y10"/>
    <mergeCell ref="J9:K10"/>
    <mergeCell ref="L9:L10"/>
    <mergeCell ref="P9:Q10"/>
    <mergeCell ref="R9:U9"/>
    <mergeCell ref="V9:W10"/>
    <mergeCell ref="Z9:Z10"/>
    <mergeCell ref="AA9:AA10"/>
    <mergeCell ref="A7:A12"/>
    <mergeCell ref="B7:B12"/>
    <mergeCell ref="C7:C11"/>
    <mergeCell ref="D7:D11"/>
    <mergeCell ref="E7:L7"/>
    <mergeCell ref="R10:S10"/>
    <mergeCell ref="T10:U10"/>
    <mergeCell ref="M7:AA7"/>
    <mergeCell ref="E8:E10"/>
    <mergeCell ref="F8:L8"/>
    <mergeCell ref="M8:O10"/>
    <mergeCell ref="P8:W8"/>
    <mergeCell ref="X8:AA8"/>
    <mergeCell ref="F9:I10"/>
    <mergeCell ref="P2:Q2"/>
    <mergeCell ref="P3:Q3"/>
    <mergeCell ref="B5:Q5"/>
    <mergeCell ref="W2:AA2"/>
    <mergeCell ref="W3:AA3"/>
  </mergeCells>
  <phoneticPr fontId="4" type="noConversion"/>
  <pageMargins left="0.31496062992125984" right="0.31496062992125984" top="0.74803149606299213" bottom="0.74803149606299213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2019-05-23T07:29:51Z</cp:lastPrinted>
  <dcterms:created xsi:type="dcterms:W3CDTF">2006-09-16T00:00:00Z</dcterms:created>
  <dcterms:modified xsi:type="dcterms:W3CDTF">2021-12-08T05:18:42Z</dcterms:modified>
</cp:coreProperties>
</file>