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60" windowWidth="7500" windowHeight="4245" tabRatio="771"/>
  </bookViews>
  <sheets>
    <sheet name="Мои данные" sheetId="8" r:id="rId1"/>
  </sheets>
  <calcPr calcId="125725"/>
</workbook>
</file>

<file path=xl/calcChain.xml><?xml version="1.0" encoding="utf-8"?>
<calcChain xmlns="http://schemas.openxmlformats.org/spreadsheetml/2006/main">
  <c r="Q20" i="8"/>
  <c r="N20"/>
</calcChain>
</file>

<file path=xl/comments1.xml><?xml version="1.0" encoding="utf-8"?>
<comments xmlns="http://schemas.openxmlformats.org/spreadsheetml/2006/main">
  <authors>
    <author>Соседко А.Н.</author>
    <author>Proba</author>
    <author>Alex</author>
    <author>Alexsey</author>
    <author>&lt;&gt;</author>
    <author>Alex Sosedko</author>
    <author>Rus</author>
    <author>Сергей</author>
  </authors>
  <commentList>
    <comment ref="A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210 атрибут 950 текст&gt;  </t>
        </r>
      </text>
    </comment>
    <comment ref="A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210 значение&gt;</t>
        </r>
      </text>
    </comment>
    <comment ref="Q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&lt;подпись 200 значение&gt;</t>
        </r>
      </text>
    </comment>
    <comment ref="C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210 атрибут 950 значение&gt;/</t>
        </r>
      </text>
    </comment>
    <comment ref="S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200 атрибут 950 значение&gt;/</t>
        </r>
      </text>
    </comment>
    <comment ref="B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сметы&gt;; &lt;Наименование объекта&gt;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 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</t>
        </r>
      </text>
    </comment>
    <comment ref="N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</text>
    </comment>
    <comment ref="Q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1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O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</text>
    </comment>
    <comment ref="A22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9" authorId="4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9" authorId="4">
      <text>
        <r>
          <rPr>
            <sz val="8"/>
            <color indexed="81"/>
            <rFont val="Tahoma"/>
            <family val="2"/>
            <charset val="204"/>
          </rPr>
          <t xml:space="preserve">  &lt;Обоснование (код) позиции&gt;
&lt;Примечание&gt;
&lt;Комментарии из базы данных к расценке&gt;
</t>
        </r>
      </text>
    </comment>
    <comment ref="C29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
_______________
&lt;Обоснование коэффициентов&gt;
_______________
&lt;Формула расчета стоимости единицы&gt;
_______________
&lt;Строка задания НР для БИМ&gt;; (&lt;Сумма НР по позиции для БИМ&gt; руб.)
&lt;Строка задания СП для БИМ&gt;; (&lt;Сумма СП по позиции для БИМ&gt; руб.)</t>
        </r>
      </text>
    </comment>
    <comment ref="D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&lt;Ед. измерения по расценке&gt;
</t>
        </r>
      </text>
    </comment>
    <comment ref="E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F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______
&lt;ОЗП по позиции на единицу в базисных ценах с учетом всех к-тов&gt;</t>
        </r>
      </text>
    </comment>
    <comment ref="G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 &gt;
______
&lt;ЗПМ по позиции на единицу в базисных ценах с учетом всех к-тов &gt;</t>
        </r>
      </text>
    </comment>
    <comment ref="H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 &gt;</t>
        </r>
      </text>
    </comment>
    <comment ref="I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</t>
        </r>
      </text>
    </comment>
    <comment ref="J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</t>
        </r>
      </text>
    </comment>
    <comment ref="K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______
&lt;ИТОГО ЗПМ на физобъем по позиции в базисных ценах&gt;</t>
        </r>
      </text>
    </comment>
    <comment ref="L29" authorId="1">
      <text>
        <r>
          <rPr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M29" authorId="6">
      <text>
        <r>
          <rPr>
            <sz val="8"/>
            <color indexed="81"/>
            <rFont val="Tahoma"/>
            <family val="2"/>
            <charset val="204"/>
          </rPr>
          <t xml:space="preserve"> ОЗП=&lt;Индекс к позиции на ОЗП&gt;
ЭМ=&lt;Индекс к позиции на ЭМ&gt;
ЗПМ=&lt;Индекс к позиции на ЗПМ&gt;
МАТ=&lt;Индекс к позиции на МАТ&gt;</t>
        </r>
      </text>
    </comment>
    <comment ref="N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ПЗ по позиции для БИМ&gt;
</t>
        </r>
      </text>
    </comment>
    <comment ref="O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ОЗП по позиции для БИМ&gt;</t>
        </r>
      </text>
    </comment>
    <comment ref="P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по позиции для БИМ&gt;
______
&lt;ИТОГО ЗПМ по позиции для БИМ&gt;</t>
        </r>
      </text>
    </comment>
    <comment ref="Q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по позиции для БИМ&gt;
</t>
        </r>
      </text>
    </comment>
    <comment ref="R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______
&lt;ТЗМ по позиции на единицу&gt;</t>
        </r>
      </text>
    </comment>
    <comment ref="S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______
&lt;ТЗМ по позиции всего&gt;
</t>
        </r>
      </text>
    </comment>
    <comment ref="A8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85" authorId="7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J85" authorId="7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базисных ценах (итоги)&gt;</t>
        </r>
      </text>
    </comment>
    <comment ref="K85" authorId="7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базисных ценах (итоги)&gt;
____
&lt;З/п машинистов в базисных ценах (итоги)&gt;</t>
        </r>
      </text>
    </comment>
    <comment ref="L85" authorId="7">
      <text>
        <r>
          <rPr>
            <sz val="8"/>
            <color indexed="81"/>
            <rFont val="Tahoma"/>
            <family val="2"/>
            <charset val="204"/>
          </rPr>
          <t xml:space="preserve"> &lt;Материалы в базисных ценах (итоги)&gt;</t>
        </r>
      </text>
    </comment>
    <comment ref="N8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O8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P8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
&lt;З/п машинистов (итоги)&gt;</t>
        </r>
      </text>
    </comment>
    <comment ref="Q8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
</t>
        </r>
      </text>
    </comment>
    <comment ref="S8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
&lt;Трудозатраты машинистов (итоги)&gt;
</t>
        </r>
      </text>
    </comment>
    <comment ref="C8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300 атрибут 970 значение&gt; _______________________________ /&lt;подпись 300 значение&gt;/</t>
        </r>
      </text>
    </comment>
  </commentList>
</comments>
</file>

<file path=xl/sharedStrings.xml><?xml version="1.0" encoding="utf-8"?>
<sst xmlns="http://schemas.openxmlformats.org/spreadsheetml/2006/main" count="278" uniqueCount="173">
  <si>
    <t>Всего</t>
  </si>
  <si>
    <t>Средства на оплату труда</t>
  </si>
  <si>
    <t>СОГЛАСОВАНО:</t>
  </si>
  <si>
    <t>УТВЕРЖДАЮ:</t>
  </si>
  <si>
    <t>(наименование стройки)</t>
  </si>
  <si>
    <t>(локальная смета)</t>
  </si>
  <si>
    <t xml:space="preserve">                   </t>
  </si>
  <si>
    <t xml:space="preserve">на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</si>
  <si>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</si>
  <si>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</si>
  <si>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</si>
  <si>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</si>
  <si>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>Сметная трудоемкость</t>
  </si>
  <si>
    <t>чел.час</t>
  </si>
  <si>
    <t>N п/п</t>
  </si>
  <si>
    <t>Шифр и номер позиции норматива</t>
  </si>
  <si>
    <t>Наименование работ и затрат</t>
  </si>
  <si>
    <t>Единица измерения</t>
  </si>
  <si>
    <t>Количество</t>
  </si>
  <si>
    <t xml:space="preserve">Стоимость единицы                                         </t>
  </si>
  <si>
    <t xml:space="preserve">Общая стоимость                                              </t>
  </si>
  <si>
    <t>Индекс</t>
  </si>
  <si>
    <t>Затраты труда рабочих, чел.-ч, не занятых обслуж. машин</t>
  </si>
  <si>
    <t>(в базисном уровне цен)</t>
  </si>
  <si>
    <t>(в текущем уровне цен)</t>
  </si>
  <si>
    <t>экспл.    машин</t>
  </si>
  <si>
    <t>материалов</t>
  </si>
  <si>
    <t>оплаты труда</t>
  </si>
  <si>
    <t xml:space="preserve">в т.ч. оплаты труда </t>
  </si>
  <si>
    <t>в т.ч. оплаты труда</t>
  </si>
  <si>
    <t>обслуживающие маш.</t>
  </si>
  <si>
    <t>на един.</t>
  </si>
  <si>
    <t>всего</t>
  </si>
  <si>
    <t>[должность, подпись (инициалы, фамилия)]</t>
  </si>
  <si>
    <t>в базисном уровне цен</t>
  </si>
  <si>
    <t>в текущем уровне цен</t>
  </si>
  <si>
    <t>Составил:</t>
  </si>
  <si>
    <t>"Ремонт сквера "Юбилейный" в г. Искитиме Новосибирской области".</t>
  </si>
  <si>
    <t xml:space="preserve">"Ремонт сквера "Юбилейный" в г. Искитиме Новосибирской области". Установка скамеек и урн.; </t>
  </si>
  <si>
    <t xml:space="preserve">Раздел 1. </t>
  </si>
  <si>
    <t>Установка скамеек</t>
  </si>
  <si>
    <t>ФССЦпг-03-01-01-066
Приказ Минстроя России от 30.12.2016 №1039/пр</t>
  </si>
  <si>
    <t>Перевозка грузов автомобилями бортовыми грузоподъемностью до 15 т на расстояние: I класс груза до 66 км
_______________
НР 0% от ФОТ руб.)
СП 0% от ФОТ</t>
  </si>
  <si>
    <t>1 т груза</t>
  </si>
  <si>
    <t xml:space="preserve">
ЭМ=12,88</t>
  </si>
  <si>
    <t>ФССЦпг-01-01-02-003
Приказ Минстроя России от 30.12.2016 №1039/пр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</si>
  <si>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
_______________
НР 0% от ФОТ руб.)
СП 0% от ФОТ</t>
  </si>
  <si>
    <t xml:space="preserve">
ЭМ=14,26</t>
  </si>
  <si>
    <t xml:space="preserve">
Конъюнктурный анализ п.8.</t>
  </si>
  <si>
    <t>Скамейка со спинкой деревянная (тип 2, вес -245 кг)</t>
  </si>
  <si>
    <t>шт</t>
  </si>
  <si>
    <t>ОЗП=18,2
ЭМ=8,44
ЗПМ=18,2
МАТ=5,32</t>
  </si>
  <si>
    <t>Скамейка без спинки (тип 1 вес-230 кг)</t>
  </si>
  <si>
    <t>ФССЦпг-03-02-01-060
Приказ Минстроя России от 30.12.2016 №1039/пр</t>
  </si>
  <si>
    <t>Перевозка грузов автомобилями бортовыми грузоподъемностью до 5 т на расстояние: I класс груза до 60 км
_______________
НР 0% от ФОТ руб.)
СП 0% от ФОТ</t>
  </si>
  <si>
    <t xml:space="preserve">
ЭМ=10,49</t>
  </si>
  <si>
    <t>ФССЦпг-01-01-02-006
Применительно
Приказ Минстроя России от 30.12.2016 №1039/пр</t>
  </si>
  <si>
    <t>Погрузо-разгрузочные работы при автомобильных перевозках: Разгрузка изделий плотничных (щиты ворот, заборов, накатов, настилов, обрешеток, перегородок и др.) и столярных (панели, тамбуры, шкафы встроенные)
_______________
НР 0% от ФОТ руб.)
СП 0% от ФОТ</t>
  </si>
  <si>
    <t>ФЕР09-03-039-05
Приказ Минстроя России от 30.12.2016 №1039/пр</t>
  </si>
  <si>
    <t>Монтаж опорных конструкций: этажерочного типа (приварка стоек к закладным деталям)
_______________
НР 90% от ФОТ; (2233 руб.)
СП 85%*0.85 от ФОТ; (1793 руб.)</t>
  </si>
  <si>
    <t>т</t>
  </si>
  <si>
    <t>868,38
______
182,17</t>
  </si>
  <si>
    <t>235,79
______
19,67</t>
  </si>
  <si>
    <t>159
______
13</t>
  </si>
  <si>
    <t>1344
______
242</t>
  </si>
  <si>
    <t>19,38
______
1,47</t>
  </si>
  <si>
    <t>13,09
______
0,99</t>
  </si>
  <si>
    <t>Прайс лист №6</t>
  </si>
  <si>
    <t>Скамейка со спинкой деревянная В=1120 м, L=3500 м. (вес 112,55 кг)</t>
  </si>
  <si>
    <t>ФЕРр68-20-1
Приказ Минстроя России от 30.12.2016 №1039/пр</t>
  </si>
  <si>
    <t>Разборка тротуаров и дорожек из плит с их отноской и укладкой в штабель
_______________
НР 104% от ФОТ; (52 руб.)
СП 60% от ФОТ; (30 руб.)</t>
  </si>
  <si>
    <t>100 м2</t>
  </si>
  <si>
    <t>142,34
______
142,34</t>
  </si>
  <si>
    <t>ФЕР01-02-058-02
Приказ Минстроя России от 30.12.2016 №1039/пр</t>
  </si>
  <si>
    <t>Копание ям вручную без креплений для стоек и столбов: без откосов глубиной до 0,7 м, группа грунтов 2
_______________
НР 80% от ФОТ; (153 руб.)
СП 45%*0.85 от ФОТ; (73 руб.)</t>
  </si>
  <si>
    <t>100 м3</t>
  </si>
  <si>
    <t>2184
______
2184</t>
  </si>
  <si>
    <t>ФЕР06-01-015-07
Приказ Минстроя России от 30.12.2016 №1039/пр</t>
  </si>
  <si>
    <t>Установка закладных деталей весом: до 4 кг
_______________
НР 105% от ФОТ; (228 руб.)
СП 65%*0.85 от ФОТ; (120 руб.)</t>
  </si>
  <si>
    <t>1988,09
______
1957,49</t>
  </si>
  <si>
    <t>30,6
______
4,47</t>
  </si>
  <si>
    <t>215,82
______
0,36</t>
  </si>
  <si>
    <t>ФССЦ-08.4.01.02-0013
Приказ Минстроя России от 30.12.2016 №1039/пр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</si>
  <si>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</t>
  </si>
  <si>
    <t>ФЕР06-01-001-01
Приказ Минстроя России от 30.12.2016 №1039/пр</t>
  </si>
  <si>
    <t>Устройство бетонной подготовки
_______________
НР 105% от ФОТ; (120 руб.)
СП 65%*0.85 от ФОТ; (63 руб.)</t>
  </si>
  <si>
    <t>3897,23
______
1404</t>
  </si>
  <si>
    <t>1587,74
______
244,51</t>
  </si>
  <si>
    <t>6
______
1</t>
  </si>
  <si>
    <t>51
______
17</t>
  </si>
  <si>
    <t>180
______
18,13</t>
  </si>
  <si>
    <t>0,68
______
0,07</t>
  </si>
  <si>
    <t>ФССЦ-04.1.02.05-0006
Приказ Минстроя России от 30.12.2016 №1039/пр</t>
  </si>
  <si>
    <t>Бетон тяжелый, класс: В15 (М200)</t>
  </si>
  <si>
    <t>м3</t>
  </si>
  <si>
    <t>ФЕР27-04-001-01
Приказ Минстроя России от 30.12.2016 №1039/пр</t>
  </si>
  <si>
    <t>Устройство подстилающих и выравнивающих слоев оснований: из песка -Из цементно-песчанной смеси
_______________
НР 142% от ФОТ; (20 руб.)
СП 95%*0.85 от ФОТ; (11 руб.)</t>
  </si>
  <si>
    <t>2281,99
______
126,07</t>
  </si>
  <si>
    <t>2143,72
______
177,59</t>
  </si>
  <si>
    <t>45
______
8</t>
  </si>
  <si>
    <t>15,72
______
13,88</t>
  </si>
  <si>
    <t>0,04
______
0,03</t>
  </si>
  <si>
    <t>ФССЦ-04.3.02.13-0003
Приказ Минстроя России от 30.12.2016 №1039/пр</t>
  </si>
  <si>
    <t>Смесь пескоцементная (цемент М 400)</t>
  </si>
  <si>
    <t>ФЕР27-07-005-02
Приказ Минстроя России от 30.12.2016 №1039/пр</t>
  </si>
  <si>
    <t>Устройство покрытий из тротуарной плитки, количество плитки при укладке на 1 м2: 55 шт.
_______________
НР 142% от ФОТ; (575 руб.)
СП 95%*0.85 от ФОТ; (327 руб.)</t>
  </si>
  <si>
    <t>10 м2</t>
  </si>
  <si>
    <t>131,61
______
115,17</t>
  </si>
  <si>
    <t>13,19
______
1</t>
  </si>
  <si>
    <t>21
______
3</t>
  </si>
  <si>
    <t>11,8
______
0,09</t>
  </si>
  <si>
    <t>2,27
______
0,02</t>
  </si>
  <si>
    <t>ФССЦ-05.2.02.12-0012
Приказ Минстроя России от 30.12.2016 №1039/пр</t>
  </si>
  <si>
    <t>Брусчатка фигурная гиперпрессованная, размер: 200х100х70 мм, марка 500, серая</t>
  </si>
  <si>
    <t>м2</t>
  </si>
  <si>
    <t>Установка урн</t>
  </si>
  <si>
    <t>Разборка тротуаров и дорожек из плит с их отноской и укладкой в штабель
_______________
НР 104% от ФОТ; (110 руб.)
СП 60% от ФОТ; (64 руб.)</t>
  </si>
  <si>
    <t>Копание ям вручную без креплений для стоек и столбов: без откосов глубиной до 0,7 м, группа грунтов 2
_______________
НР 80% от ФОТ; (324 руб.)
СП 45%*0.85 от ФОТ; (155 руб.)</t>
  </si>
  <si>
    <t>Установка закладных деталей весом: до 4 кг
_______________
НР 105% от ФОТ; (487 руб.)
СП 65%*0.85 от ФОТ; (256 руб.)</t>
  </si>
  <si>
    <t>3
______
1</t>
  </si>
  <si>
    <t>Устройство бетонной подготовки
_______________
НР 105% от ФОТ; (258 руб.)
СП 65%*0.85 от ФОТ; (136 руб.)</t>
  </si>
  <si>
    <t>13
______
2</t>
  </si>
  <si>
    <t>110
______
36</t>
  </si>
  <si>
    <t>1,48
______
0,15</t>
  </si>
  <si>
    <t>Монтаж опорных конструкций: этажерочного типа (приваривание стоек к закладным деталям)
_______________
НР 90% от ФОТ; (3166 руб.)
СП 85%*0.85 от ФОТ; (2542 руб.)</t>
  </si>
  <si>
    <t>226
______
19</t>
  </si>
  <si>
    <t>1906
______
343</t>
  </si>
  <si>
    <t>18,56
______
1,41</t>
  </si>
  <si>
    <t>Прайс лист № 10
Конъюнктурный анализ п.10.</t>
  </si>
  <si>
    <t>Урна</t>
  </si>
  <si>
    <t>шт.</t>
  </si>
  <si>
    <t>Прайс лист № 10
Конъюнктурный анализ п.11.</t>
  </si>
  <si>
    <t>Устройство подстилающих и выравнивающих слоев оснований: из песка -Из цементно-песчанной смеси
_______________
НР 142% от ФОТ; (41 руб.)
СП 95%*0.85 от ФОТ; (23 руб.)</t>
  </si>
  <si>
    <t>11
______
1</t>
  </si>
  <si>
    <t>96
______
17</t>
  </si>
  <si>
    <t>0,08
______
0,07</t>
  </si>
  <si>
    <t>Устройство покрытий из тротуарной плитки, количество плитки при укладке на 1 м2: 55 шт.
_______________
НР 142% от ФОТ; (1224 руб.)
СП 95%*0.85 от ФОТ; (696 руб.)</t>
  </si>
  <si>
    <t>45
______
7</t>
  </si>
  <si>
    <t>4,81
______
0,04</t>
  </si>
  <si>
    <t xml:space="preserve">Итого по разделу 1 </t>
  </si>
  <si>
    <t>Итого прямые затраты по смете</t>
  </si>
  <si>
    <t>1032
____
36</t>
  </si>
  <si>
    <t>11590
______
674</t>
  </si>
  <si>
    <t>50,46
______
2,78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</si>
  <si>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</si>
  <si>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</si>
  <si>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</si>
  <si>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</si>
  <si>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</si>
  <si>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</si>
  <si>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</si>
  <si>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Перевозка грузов автотранспортом</t>
  </si>
  <si>
    <t xml:space="preserve">    Погрузо-разгрузочные работы</t>
  </si>
  <si>
    <t xml:space="preserve">    Деревянные конструкции</t>
  </si>
  <si>
    <t xml:space="preserve">    Строительные металлические конструкции</t>
  </si>
  <si>
    <t>31,65
______
2,4</t>
  </si>
  <si>
    <t xml:space="preserve">    Благоустройство (ремонтно-строительные)</t>
  </si>
  <si>
    <t xml:space="preserve">    Земляные работы, выполняемые ручным способом</t>
  </si>
  <si>
    <t xml:space="preserve">    Бетонные и железобетонные монолитные конструкции в промышленном строительстве</t>
  </si>
  <si>
    <t>6,29
______
0,22</t>
  </si>
  <si>
    <t xml:space="preserve">    Автомобильные дороги</t>
  </si>
  <si>
    <t>7,2
______
0,16</t>
  </si>
  <si>
    <t xml:space="preserve">    Итого</t>
  </si>
  <si>
    <t xml:space="preserve">    ВСЕГО по смете</t>
  </si>
  <si>
    <t>Составлен в ценах 2001 г. и пересчитан в текущий уровень по состоянию 15.12.2018 г.</t>
  </si>
  <si>
    <t>ЛОКАЛЬНЫЙ СМЕТНЫЙ РАСЧЕТ  № 05-01-02</t>
  </si>
  <si>
    <t>Шифр 06/19</t>
  </si>
  <si>
    <t>Директор ООО "Разнострой"</t>
  </si>
  <si>
    <t>Директор МКУ «УКС» г. Искитим НСО</t>
  </si>
  <si>
    <t>// С.Л. Полянский</t>
  </si>
  <si>
    <t>//  Л.К. Дрючин</t>
  </si>
  <si>
    <t>" _____ " ________________ 2019 г.</t>
  </si>
  <si>
    <t xml:space="preserve"> _______________________________ //  Я.С. Куранова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</si>
</sst>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sz val="10"/>
      <color theme="0"/>
      <name val="Arial"/>
      <family val="2"/>
      <charset val="204"/>
    </font>
    <font>
      <sz val="9"/>
      <color theme="0"/>
      <name val="Arial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132">
    <xf numFmtId="0" fontId="0" fillId="0" borderId="0" xfId="0"/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/>
    <xf numFmtId="0" fontId="9" fillId="0" borderId="0" xfId="0" applyFont="1" applyFill="1" applyAlignment="1">
      <alignment horizontal="left" vertical="top"/>
    </xf>
    <xf numFmtId="0" fontId="9" fillId="0" borderId="0" xfId="23" applyFont="1" applyFill="1" applyAlignment="1">
      <alignment horizontal="left"/>
    </xf>
    <xf numFmtId="0" fontId="9" fillId="0" borderId="0" xfId="0" applyFont="1" applyFill="1" applyAlignment="1">
      <alignment horizontal="right" vertical="top"/>
    </xf>
    <xf numFmtId="0" fontId="9" fillId="0" borderId="0" xfId="0" applyFont="1" applyAlignment="1">
      <alignment horizontal="right" vertical="top"/>
    </xf>
    <xf numFmtId="0" fontId="10" fillId="0" borderId="0" xfId="0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11" fillId="0" borderId="0" xfId="23" applyFont="1" applyAlignment="1">
      <alignment horizontal="left" vertical="center"/>
    </xf>
    <xf numFmtId="0" fontId="12" fillId="0" borderId="0" xfId="0" applyFont="1" applyAlignment="1">
      <alignment horizontal="right" vertical="top"/>
    </xf>
    <xf numFmtId="0" fontId="9" fillId="0" borderId="2" xfId="0" applyFont="1" applyBorder="1" applyAlignment="1">
      <alignment horizontal="left" vertical="top"/>
    </xf>
    <xf numFmtId="0" fontId="11" fillId="0" borderId="2" xfId="23" applyFont="1" applyBorder="1">
      <alignment horizontal="center"/>
    </xf>
    <xf numFmtId="0" fontId="12" fillId="0" borderId="2" xfId="0" applyFont="1" applyBorder="1" applyAlignment="1">
      <alignment horizontal="left" vertical="top"/>
    </xf>
    <xf numFmtId="0" fontId="11" fillId="0" borderId="0" xfId="23" applyFont="1" applyAlignment="1">
      <alignment horizontal="right" vertical="center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/>
    <xf numFmtId="0" fontId="9" fillId="0" borderId="0" xfId="0" applyFont="1" applyAlignment="1"/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23" applyFont="1" applyAlignment="1">
      <alignment horizontal="left"/>
    </xf>
    <xf numFmtId="0" fontId="9" fillId="0" borderId="0" xfId="0" applyFont="1" applyAlignment="1">
      <alignment horizontal="right" vertical="top" wrapText="1"/>
    </xf>
    <xf numFmtId="0" fontId="9" fillId="0" borderId="0" xfId="0" applyFont="1" applyBorder="1" applyAlignment="1">
      <alignment horizontal="left" vertical="top"/>
    </xf>
    <xf numFmtId="0" fontId="9" fillId="0" borderId="3" xfId="10" applyFont="1" applyBorder="1" applyAlignment="1">
      <alignment vertical="center"/>
    </xf>
    <xf numFmtId="0" fontId="9" fillId="0" borderId="3" xfId="11" applyFont="1" applyBorder="1" applyAlignment="1">
      <alignment horizontal="left" vertical="center"/>
    </xf>
    <xf numFmtId="0" fontId="15" fillId="0" borderId="0" xfId="10" applyFont="1"/>
    <xf numFmtId="0" fontId="16" fillId="0" borderId="0" xfId="0" applyFont="1" applyAlignment="1">
      <alignment horizontal="left"/>
    </xf>
    <xf numFmtId="0" fontId="15" fillId="0" borderId="0" xfId="11" applyFont="1"/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13" applyFont="1" applyBorder="1" applyAlignment="1">
      <alignment horizontal="center" wrapText="1"/>
    </xf>
    <xf numFmtId="0" fontId="9" fillId="0" borderId="1" xfId="0" applyNumberFormat="1" applyFont="1" applyBorder="1" applyAlignment="1">
      <alignment horizontal="center" vertical="top" wrapText="1" shrinkToFit="1"/>
    </xf>
    <xf numFmtId="4" fontId="9" fillId="0" borderId="1" xfId="0" applyNumberFormat="1" applyFont="1" applyBorder="1" applyAlignment="1">
      <alignment horizontal="left" vertical="top" wrapText="1" shrinkToFit="1"/>
    </xf>
    <xf numFmtId="4" fontId="9" fillId="0" borderId="1" xfId="0" applyNumberFormat="1" applyFont="1" applyBorder="1" applyAlignment="1">
      <alignment horizontal="center" vertical="top" wrapText="1" shrinkToFit="1"/>
    </xf>
    <xf numFmtId="49" fontId="9" fillId="0" borderId="1" xfId="0" applyNumberFormat="1" applyFont="1" applyBorder="1" applyAlignment="1">
      <alignment horizontal="center" vertical="top" wrapText="1" shrinkToFit="1"/>
    </xf>
    <xf numFmtId="4" fontId="9" fillId="0" borderId="1" xfId="0" applyNumberFormat="1" applyFont="1" applyBorder="1" applyAlignment="1">
      <alignment horizontal="right" vertical="top" wrapText="1" shrinkToFit="1"/>
    </xf>
    <xf numFmtId="0" fontId="9" fillId="0" borderId="1" xfId="0" applyNumberFormat="1" applyFont="1" applyBorder="1" applyAlignment="1">
      <alignment horizontal="right" vertical="top" wrapText="1" shrinkToFit="1"/>
    </xf>
    <xf numFmtId="0" fontId="9" fillId="0" borderId="0" xfId="0" applyFont="1" applyAlignment="1">
      <alignment vertical="top" wrapText="1" shrinkToFit="1"/>
    </xf>
    <xf numFmtId="4" fontId="9" fillId="0" borderId="0" xfId="6" applyNumberFormat="1" applyFont="1" applyAlignment="1">
      <alignment horizontal="right" vertical="top" wrapText="1"/>
    </xf>
    <xf numFmtId="4" fontId="10" fillId="0" borderId="0" xfId="0" applyNumberFormat="1" applyFont="1" applyBorder="1" applyAlignment="1">
      <alignment horizontal="left" vertical="top" wrapText="1"/>
    </xf>
    <xf numFmtId="4" fontId="9" fillId="0" borderId="0" xfId="0" applyNumberFormat="1" applyFont="1" applyBorder="1" applyAlignment="1">
      <alignment horizontal="left" vertical="top" wrapText="1"/>
    </xf>
    <xf numFmtId="4" fontId="9" fillId="0" borderId="0" xfId="0" applyNumberFormat="1" applyFont="1" applyBorder="1" applyAlignment="1">
      <alignment horizontal="center" vertical="top" wrapText="1"/>
    </xf>
    <xf numFmtId="4" fontId="9" fillId="0" borderId="0" xfId="0" applyNumberFormat="1" applyFont="1" applyBorder="1" applyAlignment="1">
      <alignment horizontal="right" vertical="top" wrapText="1"/>
    </xf>
    <xf numFmtId="0" fontId="9" fillId="0" borderId="0" xfId="6" applyFont="1">
      <alignment horizontal="right" vertical="top" wrapText="1"/>
    </xf>
    <xf numFmtId="0" fontId="9" fillId="0" borderId="0" xfId="0" applyFont="1" applyBorder="1" applyAlignment="1">
      <alignment vertical="top" wrapText="1"/>
    </xf>
    <xf numFmtId="0" fontId="9" fillId="0" borderId="0" xfId="6" applyNumberFormat="1" applyFont="1" applyAlignment="1">
      <alignment horizontal="right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24" applyFont="1" applyBorder="1" applyAlignment="1">
      <alignment horizontal="left" vertical="center"/>
    </xf>
    <xf numFmtId="0" fontId="11" fillId="0" borderId="0" xfId="24" applyFont="1" applyAlignment="1">
      <alignment horizontal="left" vertical="center"/>
    </xf>
    <xf numFmtId="0" fontId="11" fillId="0" borderId="0" xfId="0" applyFont="1" applyAlignment="1"/>
    <xf numFmtId="0" fontId="11" fillId="0" borderId="0" xfId="24" applyFont="1" applyAlignment="1">
      <alignment horizontal="left" vertical="top"/>
    </xf>
    <xf numFmtId="0" fontId="11" fillId="0" borderId="0" xfId="0" applyFont="1" applyBorder="1" applyAlignment="1">
      <alignment horizontal="right" vertical="top" wrapText="1"/>
    </xf>
    <xf numFmtId="0" fontId="9" fillId="0" borderId="0" xfId="0" applyFont="1" applyAlignment="1">
      <alignment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9" fillId="0" borderId="0" xfId="0" applyNumberFormat="1" applyFont="1" applyBorder="1" applyAlignment="1">
      <alignment horizontal="center" vertical="top" wrapText="1" shrinkToFit="1"/>
    </xf>
    <xf numFmtId="4" fontId="9" fillId="0" borderId="0" xfId="0" applyNumberFormat="1" applyFont="1" applyBorder="1" applyAlignment="1">
      <alignment horizontal="left" vertical="top" wrapText="1" shrinkToFit="1"/>
    </xf>
    <xf numFmtId="4" fontId="9" fillId="0" borderId="0" xfId="0" applyNumberFormat="1" applyFont="1" applyBorder="1" applyAlignment="1">
      <alignment horizontal="center" vertical="top" wrapText="1" shrinkToFit="1"/>
    </xf>
    <xf numFmtId="49" fontId="9" fillId="0" borderId="0" xfId="0" applyNumberFormat="1" applyFont="1" applyBorder="1" applyAlignment="1">
      <alignment horizontal="center" vertical="top" wrapText="1" shrinkToFit="1"/>
    </xf>
    <xf numFmtId="4" fontId="9" fillId="0" borderId="0" xfId="0" applyNumberFormat="1" applyFont="1" applyBorder="1" applyAlignment="1">
      <alignment horizontal="right" vertical="top" wrapText="1" shrinkToFit="1"/>
    </xf>
    <xf numFmtId="0" fontId="9" fillId="0" borderId="0" xfId="0" applyNumberFormat="1" applyFont="1" applyBorder="1" applyAlignment="1">
      <alignment horizontal="right" vertical="top" wrapText="1" shrinkToFit="1"/>
    </xf>
    <xf numFmtId="0" fontId="9" fillId="0" borderId="19" xfId="13" applyFont="1" applyFill="1" applyBorder="1" applyAlignment="1">
      <alignment horizontal="center" wrapText="1"/>
    </xf>
    <xf numFmtId="0" fontId="9" fillId="0" borderId="19" xfId="0" applyNumberFormat="1" applyFont="1" applyBorder="1" applyAlignment="1">
      <alignment horizontal="center" vertical="top" wrapText="1" shrinkToFit="1"/>
    </xf>
    <xf numFmtId="4" fontId="9" fillId="0" borderId="19" xfId="0" applyNumberFormat="1" applyFont="1" applyBorder="1" applyAlignment="1">
      <alignment horizontal="left" vertical="top" wrapText="1" shrinkToFit="1"/>
    </xf>
    <xf numFmtId="4" fontId="9" fillId="0" borderId="19" xfId="0" applyNumberFormat="1" applyFont="1" applyBorder="1" applyAlignment="1">
      <alignment horizontal="center" vertical="top" wrapText="1" shrinkToFit="1"/>
    </xf>
    <xf numFmtId="49" fontId="9" fillId="0" borderId="19" xfId="0" applyNumberFormat="1" applyFont="1" applyBorder="1" applyAlignment="1">
      <alignment horizontal="center" vertical="top" wrapText="1" shrinkToFit="1"/>
    </xf>
    <xf numFmtId="4" fontId="9" fillId="0" borderId="19" xfId="0" applyNumberFormat="1" applyFont="1" applyBorder="1" applyAlignment="1">
      <alignment horizontal="right" vertical="top" wrapText="1" shrinkToFit="1"/>
    </xf>
    <xf numFmtId="0" fontId="9" fillId="0" borderId="19" xfId="0" applyNumberFormat="1" applyFont="1" applyBorder="1" applyAlignment="1">
      <alignment horizontal="right" vertical="top" wrapText="1" shrinkToFit="1"/>
    </xf>
    <xf numFmtId="0" fontId="10" fillId="0" borderId="1" xfId="0" applyNumberFormat="1" applyFont="1" applyBorder="1" applyAlignment="1">
      <alignment horizontal="right" vertical="top" wrapText="1" shrinkToFit="1"/>
    </xf>
    <xf numFmtId="4" fontId="10" fillId="0" borderId="1" xfId="0" applyNumberFormat="1" applyFont="1" applyBorder="1" applyAlignment="1">
      <alignment horizontal="right" vertical="top" wrapText="1" shrinkToFit="1"/>
    </xf>
    <xf numFmtId="0" fontId="10" fillId="0" borderId="19" xfId="0" applyNumberFormat="1" applyFont="1" applyBorder="1" applyAlignment="1">
      <alignment horizontal="right" vertical="top" wrapText="1" shrinkToFit="1"/>
    </xf>
    <xf numFmtId="4" fontId="10" fillId="0" borderId="19" xfId="0" applyNumberFormat="1" applyFont="1" applyBorder="1" applyAlignment="1">
      <alignment horizontal="right" vertical="top" wrapText="1" shrinkToFit="1"/>
    </xf>
    <xf numFmtId="0" fontId="9" fillId="0" borderId="0" xfId="0" applyFont="1" applyAlignment="1">
      <alignment horizontal="right" vertical="top"/>
    </xf>
    <xf numFmtId="0" fontId="9" fillId="0" borderId="19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1" fillId="0" borderId="20" xfId="23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top" wrapText="1"/>
    </xf>
    <xf numFmtId="0" fontId="9" fillId="0" borderId="0" xfId="23" applyFont="1" applyAlignment="1">
      <alignment horizontal="left"/>
    </xf>
    <xf numFmtId="0" fontId="9" fillId="0" borderId="0" xfId="0" applyFont="1" applyAlignment="1">
      <alignment horizontal="left" vertical="top"/>
    </xf>
    <xf numFmtId="0" fontId="11" fillId="0" borderId="0" xfId="23" applyFont="1" applyAlignment="1">
      <alignment horizontal="left"/>
    </xf>
    <xf numFmtId="0" fontId="13" fillId="0" borderId="0" xfId="23" applyFont="1" applyBorder="1">
      <alignment horizont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4" fontId="9" fillId="0" borderId="6" xfId="10" applyNumberFormat="1" applyFont="1" applyBorder="1" applyAlignment="1">
      <alignment horizontal="right" vertical="center"/>
    </xf>
    <xf numFmtId="4" fontId="9" fillId="0" borderId="7" xfId="10" applyNumberFormat="1" applyFont="1" applyBorder="1" applyAlignment="1">
      <alignment horizontal="right" vertical="center"/>
    </xf>
    <xf numFmtId="4" fontId="9" fillId="0" borderId="6" xfId="11" applyNumberFormat="1" applyFont="1" applyBorder="1" applyAlignment="1">
      <alignment horizontal="right" vertical="center"/>
    </xf>
    <xf numFmtId="4" fontId="9" fillId="0" borderId="7" xfId="11" applyNumberFormat="1" applyFont="1" applyBorder="1" applyAlignment="1">
      <alignment horizontal="right" vertical="center"/>
    </xf>
    <xf numFmtId="0" fontId="10" fillId="0" borderId="1" xfId="0" applyNumberFormat="1" applyFont="1" applyBorder="1" applyAlignment="1">
      <alignment horizontal="left" vertical="top" wrapText="1" shrinkToFit="1"/>
    </xf>
    <xf numFmtId="0" fontId="17" fillId="0" borderId="1" xfId="0" applyFont="1" applyBorder="1" applyAlignment="1">
      <alignment horizontal="left" vertical="top" wrapText="1" shrinkToFit="1"/>
    </xf>
    <xf numFmtId="0" fontId="18" fillId="0" borderId="1" xfId="0" applyNumberFormat="1" applyFont="1" applyBorder="1" applyAlignment="1">
      <alignment horizontal="left" vertical="top" wrapText="1" shrinkToFit="1"/>
    </xf>
    <xf numFmtId="0" fontId="14" fillId="0" borderId="1" xfId="0" applyNumberFormat="1" applyFont="1" applyBorder="1" applyAlignment="1">
      <alignment horizontal="left" vertical="top" wrapText="1" shrinkToFit="1"/>
    </xf>
    <xf numFmtId="0" fontId="19" fillId="0" borderId="1" xfId="0" applyFont="1" applyBorder="1" applyAlignment="1">
      <alignment horizontal="left" vertical="top" wrapText="1" shrinkToFit="1"/>
    </xf>
    <xf numFmtId="0" fontId="10" fillId="0" borderId="19" xfId="0" applyNumberFormat="1" applyFont="1" applyBorder="1" applyAlignment="1">
      <alignment horizontal="left" vertical="top" wrapText="1" shrinkToFit="1"/>
    </xf>
    <xf numFmtId="0" fontId="17" fillId="0" borderId="19" xfId="0" applyFont="1" applyBorder="1" applyAlignment="1">
      <alignment horizontal="left" vertical="top" wrapText="1" shrinkToFit="1"/>
    </xf>
    <xf numFmtId="0" fontId="9" fillId="0" borderId="1" xfId="0" applyNumberFormat="1" applyFont="1" applyBorder="1" applyAlignment="1">
      <alignment horizontal="left" vertical="top" wrapText="1" shrinkToFit="1"/>
    </xf>
    <xf numFmtId="0" fontId="0" fillId="0" borderId="1" xfId="0" applyFont="1" applyBorder="1" applyAlignment="1">
      <alignment horizontal="left" vertical="top" wrapText="1" shrinkToFit="1"/>
    </xf>
    <xf numFmtId="0" fontId="11" fillId="0" borderId="0" xfId="23" applyFont="1" applyAlignment="1">
      <alignment horizontal="center" vertical="center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90"/>
  <sheetViews>
    <sheetView showGridLines="0" tabSelected="1" view="pageLayout" topLeftCell="A62" zoomScale="60" zoomScaleNormal="80" zoomScalePageLayoutView="60" workbookViewId="0">
      <selection activeCell="F36" sqref="F36"/>
    </sheetView>
  </sheetViews>
  <sheetFormatPr defaultColWidth="9.140625" defaultRowHeight="12" outlineLevelRow="1"/>
  <cols>
    <col min="1" max="1" width="3.85546875" style="65" customWidth="1"/>
    <col min="2" max="2" width="16.28515625" style="65" customWidth="1"/>
    <col min="3" max="3" width="43.5703125" style="65" customWidth="1"/>
    <col min="4" max="4" width="8.7109375" style="65" customWidth="1"/>
    <col min="5" max="5" width="8.85546875" style="65" customWidth="1"/>
    <col min="6" max="8" width="9.42578125" style="26" customWidth="1"/>
    <col min="9" max="9" width="12.140625" style="26" customWidth="1"/>
    <col min="10" max="12" width="9.42578125" style="26" customWidth="1"/>
    <col min="13" max="13" width="11.42578125" style="26" customWidth="1"/>
    <col min="14" max="14" width="12.140625" style="26" customWidth="1"/>
    <col min="15" max="17" width="9.28515625" style="26" customWidth="1"/>
    <col min="18" max="18" width="8.5703125" style="26" customWidth="1"/>
    <col min="19" max="19" width="8.5703125" style="18" customWidth="1"/>
    <col min="20" max="16384" width="9.140625" style="18"/>
  </cols>
  <sheetData>
    <row r="1" spans="1:19" s="2" customFormat="1">
      <c r="A1" s="1"/>
      <c r="C1" s="3"/>
      <c r="D1" s="3"/>
      <c r="E1" s="4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R1" s="6"/>
    </row>
    <row r="2" spans="1:19" s="2" customFormat="1" outlineLevel="1">
      <c r="A2" s="7" t="s">
        <v>2</v>
      </c>
      <c r="B2" s="8"/>
      <c r="C2" s="3"/>
      <c r="D2" s="3"/>
      <c r="E2" s="4"/>
      <c r="F2" s="4"/>
      <c r="G2" s="5"/>
      <c r="H2" s="5"/>
      <c r="I2" s="5"/>
      <c r="J2" s="5"/>
      <c r="K2" s="5"/>
      <c r="L2" s="5"/>
      <c r="M2" s="5"/>
      <c r="N2" s="5"/>
      <c r="O2" s="5"/>
      <c r="Q2" s="7" t="s">
        <v>3</v>
      </c>
      <c r="R2" s="85"/>
      <c r="S2" s="85"/>
    </row>
    <row r="3" spans="1:19" s="2" customFormat="1" ht="15.75" customHeight="1" outlineLevel="1">
      <c r="A3" s="9" t="s">
        <v>167</v>
      </c>
      <c r="B3" s="8"/>
      <c r="C3" s="3"/>
      <c r="D3" s="3"/>
      <c r="E3" s="4"/>
      <c r="F3" s="4"/>
      <c r="G3" s="5"/>
      <c r="H3" s="5"/>
      <c r="I3" s="5"/>
      <c r="J3" s="5"/>
      <c r="K3" s="5"/>
      <c r="L3" s="5"/>
      <c r="M3" s="5"/>
      <c r="N3" s="5"/>
      <c r="O3" s="5"/>
      <c r="P3" s="131" t="s">
        <v>168</v>
      </c>
      <c r="Q3" s="131"/>
      <c r="R3" s="131"/>
      <c r="S3" s="131"/>
    </row>
    <row r="4" spans="1:19" s="2" customFormat="1" ht="15.75" customHeight="1" outlineLevel="1">
      <c r="A4" s="9"/>
      <c r="B4" s="8"/>
      <c r="C4" s="3"/>
      <c r="D4" s="3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Q4" s="9"/>
      <c r="R4" s="10"/>
      <c r="S4" s="10"/>
    </row>
    <row r="5" spans="1:19" s="2" customFormat="1" ht="12.75" outlineLevel="1">
      <c r="A5" s="11"/>
      <c r="B5" s="12"/>
      <c r="C5" s="9" t="s">
        <v>169</v>
      </c>
      <c r="D5" s="3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Q5" s="13"/>
      <c r="R5" s="12"/>
      <c r="S5" s="14" t="s">
        <v>170</v>
      </c>
    </row>
    <row r="6" spans="1:19" s="2" customFormat="1" ht="16.5" customHeight="1" outlineLevel="1">
      <c r="A6" s="15" t="s">
        <v>171</v>
      </c>
      <c r="B6" s="8"/>
      <c r="C6" s="3"/>
      <c r="D6" s="3"/>
      <c r="E6" s="4"/>
      <c r="F6" s="4"/>
      <c r="G6" s="5"/>
      <c r="H6" s="5"/>
      <c r="I6" s="5"/>
      <c r="J6" s="5"/>
      <c r="K6" s="5"/>
      <c r="L6" s="5"/>
      <c r="M6" s="5"/>
      <c r="N6" s="5"/>
      <c r="O6" s="5"/>
      <c r="P6" s="15" t="s">
        <v>171</v>
      </c>
      <c r="R6" s="85"/>
    </row>
    <row r="7" spans="1:19" ht="18.75" customHeight="1">
      <c r="A7" s="16"/>
      <c r="B7" s="102" t="s">
        <v>37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7"/>
    </row>
    <row r="8" spans="1:19" ht="12.75" customHeight="1">
      <c r="A8" s="19"/>
      <c r="B8" s="103" t="s">
        <v>4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</row>
    <row r="9" spans="1:19" ht="12.75">
      <c r="A9" s="20"/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0"/>
      <c r="Q9" s="20"/>
      <c r="R9" s="20"/>
    </row>
    <row r="10" spans="1:19" ht="16.5" customHeight="1">
      <c r="A10" s="22"/>
      <c r="B10" s="107" t="s">
        <v>165</v>
      </c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7"/>
    </row>
    <row r="11" spans="1:19" ht="12.75" customHeight="1">
      <c r="A11" s="19"/>
      <c r="B11" s="108" t="s">
        <v>5</v>
      </c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</row>
    <row r="12" spans="1:19">
      <c r="A12" s="23"/>
      <c r="B12" s="23"/>
      <c r="C12" s="23"/>
      <c r="D12" s="23"/>
      <c r="E12" s="24"/>
      <c r="F12" s="23"/>
      <c r="G12" s="23"/>
      <c r="H12" s="109" t="s">
        <v>6</v>
      </c>
      <c r="I12" s="109"/>
      <c r="J12" s="109"/>
      <c r="K12" s="109"/>
      <c r="L12" s="109"/>
      <c r="M12" s="109"/>
      <c r="N12" s="110"/>
      <c r="O12" s="110"/>
      <c r="P12" s="23"/>
      <c r="Q12" s="23"/>
      <c r="R12" s="23"/>
    </row>
    <row r="13" spans="1:19" ht="12.75" customHeight="1">
      <c r="A13" s="6" t="s">
        <v>7</v>
      </c>
      <c r="B13" s="102" t="s">
        <v>38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</row>
    <row r="14" spans="1:19" ht="12.75" customHeight="1">
      <c r="A14" s="19"/>
      <c r="B14" s="103" t="s">
        <v>8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</row>
    <row r="15" spans="1:19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</row>
    <row r="16" spans="1:19">
      <c r="A16" s="24" t="s">
        <v>9</v>
      </c>
      <c r="B16" s="24"/>
      <c r="C16" s="104" t="s">
        <v>166</v>
      </c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23"/>
      <c r="Q16" s="23"/>
      <c r="R16" s="23"/>
    </row>
    <row r="17" spans="1:24">
      <c r="A17" s="24"/>
      <c r="B17" s="24"/>
      <c r="C17" s="25"/>
      <c r="D17" s="25"/>
      <c r="E17" s="25"/>
      <c r="F17" s="25"/>
      <c r="G17" s="25"/>
      <c r="H17" s="25"/>
      <c r="I17" s="25"/>
      <c r="J17" s="25"/>
      <c r="K17" s="25"/>
      <c r="L17" s="25"/>
      <c r="N17" s="115" t="s">
        <v>34</v>
      </c>
      <c r="O17" s="116"/>
      <c r="P17" s="117"/>
      <c r="Q17" s="115" t="s">
        <v>35</v>
      </c>
      <c r="R17" s="116"/>
      <c r="S17" s="117"/>
    </row>
    <row r="18" spans="1:24">
      <c r="A18" s="15"/>
      <c r="B18" s="15"/>
      <c r="C18" s="15"/>
      <c r="D18" s="15"/>
      <c r="E18" s="15"/>
      <c r="F18" s="15"/>
      <c r="H18" s="27"/>
      <c r="I18" s="27"/>
      <c r="K18" s="16" t="s">
        <v>10</v>
      </c>
      <c r="L18" s="18"/>
      <c r="N18" s="118">
        <v>192052</v>
      </c>
      <c r="O18" s="119"/>
      <c r="P18" s="28" t="s">
        <v>11</v>
      </c>
      <c r="Q18" s="120">
        <v>1084976</v>
      </c>
      <c r="R18" s="121"/>
      <c r="S18" s="29" t="s">
        <v>11</v>
      </c>
    </row>
    <row r="19" spans="1:24">
      <c r="A19" s="105"/>
      <c r="B19" s="105"/>
      <c r="C19" s="105"/>
      <c r="D19" s="105"/>
      <c r="E19" s="105"/>
      <c r="H19" s="27"/>
      <c r="I19" s="27"/>
      <c r="K19" s="16" t="s">
        <v>1</v>
      </c>
      <c r="L19" s="18"/>
      <c r="N19" s="118">
        <v>499</v>
      </c>
      <c r="O19" s="119"/>
      <c r="P19" s="28" t="s">
        <v>11</v>
      </c>
      <c r="Q19" s="120">
        <v>9102</v>
      </c>
      <c r="R19" s="121"/>
      <c r="S19" s="29" t="s">
        <v>11</v>
      </c>
    </row>
    <row r="20" spans="1:24" outlineLevel="1">
      <c r="A20" s="24"/>
      <c r="B20" s="24"/>
      <c r="C20" s="24"/>
      <c r="D20" s="24"/>
      <c r="E20" s="24"/>
      <c r="H20" s="27"/>
      <c r="I20" s="27"/>
      <c r="K20" s="16" t="s">
        <v>12</v>
      </c>
      <c r="L20" s="18"/>
      <c r="N20" s="118">
        <f>N21+O21</f>
        <v>53.24</v>
      </c>
      <c r="O20" s="119"/>
      <c r="P20" s="28" t="s">
        <v>13</v>
      </c>
      <c r="Q20" s="120">
        <f>Q21+R21</f>
        <v>53.24</v>
      </c>
      <c r="R20" s="121"/>
      <c r="S20" s="29" t="s">
        <v>13</v>
      </c>
      <c r="T20" s="17"/>
    </row>
    <row r="21" spans="1:24" ht="12.7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30">
        <v>50.46</v>
      </c>
      <c r="O21" s="30">
        <v>2.78</v>
      </c>
      <c r="P21" s="31"/>
      <c r="Q21" s="32">
        <v>50.46</v>
      </c>
      <c r="R21" s="32">
        <v>2.78</v>
      </c>
    </row>
    <row r="22" spans="1:24" ht="12.75">
      <c r="A22" s="106" t="s">
        <v>164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33"/>
    </row>
    <row r="23" spans="1:24">
      <c r="A23" s="34"/>
      <c r="B23" s="18"/>
      <c r="C23" s="24"/>
      <c r="D23" s="24"/>
      <c r="E23" s="25"/>
      <c r="F23" s="2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33"/>
    </row>
    <row r="24" spans="1:24" ht="15" customHeight="1">
      <c r="A24" s="86" t="s">
        <v>14</v>
      </c>
      <c r="B24" s="86" t="s">
        <v>15</v>
      </c>
      <c r="C24" s="86" t="s">
        <v>16</v>
      </c>
      <c r="D24" s="86" t="s">
        <v>17</v>
      </c>
      <c r="E24" s="95" t="s">
        <v>18</v>
      </c>
      <c r="F24" s="95" t="s">
        <v>19</v>
      </c>
      <c r="G24" s="89"/>
      <c r="H24" s="113"/>
      <c r="I24" s="95" t="s">
        <v>20</v>
      </c>
      <c r="J24" s="89"/>
      <c r="K24" s="89"/>
      <c r="L24" s="113"/>
      <c r="M24" s="89" t="s">
        <v>21</v>
      </c>
      <c r="N24" s="95" t="s">
        <v>20</v>
      </c>
      <c r="O24" s="89"/>
      <c r="P24" s="89"/>
      <c r="Q24" s="113"/>
      <c r="R24" s="89" t="s">
        <v>22</v>
      </c>
      <c r="S24" s="90"/>
    </row>
    <row r="25" spans="1:24" ht="12" customHeight="1">
      <c r="A25" s="87"/>
      <c r="B25" s="87"/>
      <c r="C25" s="87"/>
      <c r="D25" s="87"/>
      <c r="E25" s="96"/>
      <c r="F25" s="97" t="s">
        <v>23</v>
      </c>
      <c r="G25" s="98"/>
      <c r="H25" s="99"/>
      <c r="I25" s="97" t="s">
        <v>23</v>
      </c>
      <c r="J25" s="100"/>
      <c r="K25" s="100"/>
      <c r="L25" s="101"/>
      <c r="M25" s="91"/>
      <c r="N25" s="97" t="s">
        <v>24</v>
      </c>
      <c r="O25" s="100"/>
      <c r="P25" s="100"/>
      <c r="Q25" s="101"/>
      <c r="R25" s="91"/>
      <c r="S25" s="92"/>
    </row>
    <row r="26" spans="1:24" ht="23.25" customHeight="1">
      <c r="A26" s="87"/>
      <c r="B26" s="87"/>
      <c r="C26" s="87"/>
      <c r="D26" s="87"/>
      <c r="E26" s="87"/>
      <c r="F26" s="35" t="s">
        <v>0</v>
      </c>
      <c r="G26" s="35" t="s">
        <v>25</v>
      </c>
      <c r="H26" s="87" t="s">
        <v>26</v>
      </c>
      <c r="I26" s="87" t="s">
        <v>0</v>
      </c>
      <c r="J26" s="87" t="s">
        <v>27</v>
      </c>
      <c r="K26" s="35" t="s">
        <v>25</v>
      </c>
      <c r="L26" s="87" t="s">
        <v>26</v>
      </c>
      <c r="M26" s="91"/>
      <c r="N26" s="87" t="s">
        <v>0</v>
      </c>
      <c r="O26" s="87" t="s">
        <v>27</v>
      </c>
      <c r="P26" s="35" t="s">
        <v>25</v>
      </c>
      <c r="Q26" s="87" t="s">
        <v>26</v>
      </c>
      <c r="R26" s="93"/>
      <c r="S26" s="94"/>
    </row>
    <row r="27" spans="1:24" ht="22.5" customHeight="1">
      <c r="A27" s="87"/>
      <c r="B27" s="87"/>
      <c r="C27" s="87"/>
      <c r="D27" s="87"/>
      <c r="E27" s="87"/>
      <c r="F27" s="86" t="s">
        <v>27</v>
      </c>
      <c r="G27" s="86" t="s">
        <v>28</v>
      </c>
      <c r="H27" s="87"/>
      <c r="I27" s="87"/>
      <c r="J27" s="87"/>
      <c r="K27" s="86" t="s">
        <v>29</v>
      </c>
      <c r="L27" s="87"/>
      <c r="M27" s="91"/>
      <c r="N27" s="87"/>
      <c r="O27" s="87"/>
      <c r="P27" s="86" t="s">
        <v>29</v>
      </c>
      <c r="Q27" s="87"/>
      <c r="R27" s="111" t="s">
        <v>30</v>
      </c>
      <c r="S27" s="112"/>
    </row>
    <row r="28" spans="1:24" ht="17.25" customHeight="1">
      <c r="A28" s="88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114"/>
      <c r="N28" s="88"/>
      <c r="O28" s="88"/>
      <c r="P28" s="88"/>
      <c r="Q28" s="88"/>
      <c r="R28" s="36" t="s">
        <v>31</v>
      </c>
      <c r="S28" s="36" t="s">
        <v>32</v>
      </c>
    </row>
    <row r="29" spans="1:24">
      <c r="A29" s="74">
        <v>1</v>
      </c>
      <c r="B29" s="74">
        <v>2</v>
      </c>
      <c r="C29" s="74">
        <v>3</v>
      </c>
      <c r="D29" s="74">
        <v>4</v>
      </c>
      <c r="E29" s="74">
        <v>5</v>
      </c>
      <c r="F29" s="74">
        <v>6</v>
      </c>
      <c r="G29" s="74">
        <v>7</v>
      </c>
      <c r="H29" s="74">
        <v>8</v>
      </c>
      <c r="I29" s="74">
        <v>9</v>
      </c>
      <c r="J29" s="74">
        <v>10</v>
      </c>
      <c r="K29" s="74">
        <v>11</v>
      </c>
      <c r="L29" s="74">
        <v>12</v>
      </c>
      <c r="M29" s="74">
        <v>13</v>
      </c>
      <c r="N29" s="74">
        <v>14</v>
      </c>
      <c r="O29" s="74">
        <v>15</v>
      </c>
      <c r="P29" s="74">
        <v>16</v>
      </c>
      <c r="Q29" s="74">
        <v>17</v>
      </c>
      <c r="R29" s="74">
        <v>18</v>
      </c>
      <c r="S29" s="74">
        <v>19</v>
      </c>
      <c r="T29" s="37"/>
      <c r="U29" s="37"/>
      <c r="V29" s="37"/>
      <c r="W29" s="37"/>
    </row>
    <row r="30" spans="1:24" s="44" customFormat="1" ht="18.399999999999999" customHeight="1">
      <c r="A30" s="124" t="s">
        <v>39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</row>
    <row r="31" spans="1:24" ht="18.399999999999999" customHeight="1">
      <c r="A31" s="125" t="s">
        <v>40</v>
      </c>
      <c r="B31" s="126"/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44"/>
      <c r="U31" s="44"/>
      <c r="V31" s="44"/>
      <c r="W31" s="44"/>
      <c r="X31" s="44"/>
    </row>
    <row r="32" spans="1:24" ht="75.75" customHeight="1">
      <c r="A32" s="38">
        <v>1</v>
      </c>
      <c r="B32" s="39" t="s">
        <v>41</v>
      </c>
      <c r="C32" s="39" t="s">
        <v>42</v>
      </c>
      <c r="D32" s="40" t="s">
        <v>43</v>
      </c>
      <c r="E32" s="41">
        <v>13.17</v>
      </c>
      <c r="F32" s="42">
        <v>28.06</v>
      </c>
      <c r="G32" s="42">
        <v>28.06</v>
      </c>
      <c r="H32" s="42"/>
      <c r="I32" s="43">
        <v>370</v>
      </c>
      <c r="J32" s="43"/>
      <c r="K32" s="43">
        <v>370</v>
      </c>
      <c r="L32" s="43"/>
      <c r="M32" s="42" t="s">
        <v>44</v>
      </c>
      <c r="N32" s="43">
        <v>4760</v>
      </c>
      <c r="O32" s="43"/>
      <c r="P32" s="43">
        <v>4760</v>
      </c>
      <c r="Q32" s="43"/>
      <c r="R32" s="42"/>
      <c r="S32" s="42"/>
      <c r="T32" s="44"/>
      <c r="U32" s="44"/>
      <c r="V32" s="44"/>
      <c r="W32" s="44"/>
      <c r="X32" s="44"/>
    </row>
    <row r="33" spans="1:24" ht="75.75" customHeight="1">
      <c r="A33" s="38">
        <v>2</v>
      </c>
      <c r="B33" s="39" t="s">
        <v>45</v>
      </c>
      <c r="C33" s="39" t="s">
        <v>46</v>
      </c>
      <c r="D33" s="40" t="s">
        <v>43</v>
      </c>
      <c r="E33" s="41">
        <v>13.17</v>
      </c>
      <c r="F33" s="42">
        <v>10.71</v>
      </c>
      <c r="G33" s="42">
        <v>10.71</v>
      </c>
      <c r="H33" s="42"/>
      <c r="I33" s="43">
        <v>141</v>
      </c>
      <c r="J33" s="43"/>
      <c r="K33" s="43">
        <v>141</v>
      </c>
      <c r="L33" s="43"/>
      <c r="M33" s="42" t="s">
        <v>47</v>
      </c>
      <c r="N33" s="43">
        <v>2011</v>
      </c>
      <c r="O33" s="43"/>
      <c r="P33" s="43">
        <v>2011</v>
      </c>
      <c r="Q33" s="43"/>
      <c r="R33" s="42"/>
      <c r="S33" s="42"/>
      <c r="T33" s="44"/>
      <c r="U33" s="44"/>
      <c r="V33" s="44"/>
      <c r="W33" s="44"/>
      <c r="X33" s="44"/>
    </row>
    <row r="34" spans="1:24" ht="48">
      <c r="A34" s="38">
        <v>3</v>
      </c>
      <c r="B34" s="39" t="s">
        <v>48</v>
      </c>
      <c r="C34" s="39" t="s">
        <v>49</v>
      </c>
      <c r="D34" s="40" t="s">
        <v>50</v>
      </c>
      <c r="E34" s="41">
        <v>50</v>
      </c>
      <c r="F34" s="42">
        <v>2318.3000000000002</v>
      </c>
      <c r="G34" s="42"/>
      <c r="H34" s="42">
        <v>2318.3000000000002</v>
      </c>
      <c r="I34" s="43">
        <v>115915</v>
      </c>
      <c r="J34" s="43"/>
      <c r="K34" s="43"/>
      <c r="L34" s="43">
        <v>115915</v>
      </c>
      <c r="M34" s="42" t="s">
        <v>51</v>
      </c>
      <c r="N34" s="43">
        <v>641335</v>
      </c>
      <c r="O34" s="43"/>
      <c r="P34" s="43"/>
      <c r="Q34" s="43">
        <v>641335</v>
      </c>
      <c r="R34" s="42"/>
      <c r="S34" s="42"/>
      <c r="T34" s="44"/>
      <c r="U34" s="44"/>
      <c r="V34" s="44"/>
      <c r="W34" s="44"/>
      <c r="X34" s="44"/>
    </row>
    <row r="35" spans="1:24" s="62" customFormat="1" ht="48">
      <c r="A35" s="38">
        <v>4</v>
      </c>
      <c r="B35" s="39" t="s">
        <v>48</v>
      </c>
      <c r="C35" s="39" t="s">
        <v>52</v>
      </c>
      <c r="D35" s="40" t="s">
        <v>50</v>
      </c>
      <c r="E35" s="41">
        <v>4</v>
      </c>
      <c r="F35" s="42">
        <v>1550.75</v>
      </c>
      <c r="G35" s="42"/>
      <c r="H35" s="42">
        <v>1550.75</v>
      </c>
      <c r="I35" s="43">
        <v>6203</v>
      </c>
      <c r="J35" s="43"/>
      <c r="K35" s="43"/>
      <c r="L35" s="43">
        <v>6203</v>
      </c>
      <c r="M35" s="42" t="s">
        <v>51</v>
      </c>
      <c r="N35" s="43">
        <v>34320</v>
      </c>
      <c r="O35" s="43"/>
      <c r="P35" s="43"/>
      <c r="Q35" s="43">
        <v>34320</v>
      </c>
      <c r="R35" s="42"/>
      <c r="S35" s="42"/>
      <c r="T35" s="44"/>
      <c r="U35" s="44"/>
      <c r="V35" s="44"/>
      <c r="W35" s="44"/>
      <c r="X35" s="44"/>
    </row>
    <row r="36" spans="1:24" ht="72">
      <c r="A36" s="38">
        <v>5</v>
      </c>
      <c r="B36" s="39" t="s">
        <v>53</v>
      </c>
      <c r="C36" s="39" t="s">
        <v>54</v>
      </c>
      <c r="D36" s="40" t="s">
        <v>43</v>
      </c>
      <c r="E36" s="41">
        <v>0.67530000000000001</v>
      </c>
      <c r="F36" s="42">
        <v>52.48</v>
      </c>
      <c r="G36" s="42">
        <v>52.48</v>
      </c>
      <c r="H36" s="42"/>
      <c r="I36" s="43">
        <v>35</v>
      </c>
      <c r="J36" s="43"/>
      <c r="K36" s="43">
        <v>35</v>
      </c>
      <c r="L36" s="43"/>
      <c r="M36" s="42" t="s">
        <v>55</v>
      </c>
      <c r="N36" s="43">
        <v>372</v>
      </c>
      <c r="O36" s="43"/>
      <c r="P36" s="43">
        <v>372</v>
      </c>
      <c r="Q36" s="43"/>
      <c r="R36" s="42"/>
      <c r="S36" s="42"/>
      <c r="T36" s="44"/>
      <c r="U36" s="44"/>
      <c r="V36" s="44"/>
      <c r="W36" s="44"/>
      <c r="X36" s="44"/>
    </row>
    <row r="37" spans="1:24" ht="96">
      <c r="A37" s="38">
        <v>6</v>
      </c>
      <c r="B37" s="39" t="s">
        <v>56</v>
      </c>
      <c r="C37" s="39" t="s">
        <v>57</v>
      </c>
      <c r="D37" s="40" t="s">
        <v>43</v>
      </c>
      <c r="E37" s="41">
        <v>0.67530000000000001</v>
      </c>
      <c r="F37" s="42">
        <v>11.16</v>
      </c>
      <c r="G37" s="42">
        <v>11.16</v>
      </c>
      <c r="H37" s="42"/>
      <c r="I37" s="43">
        <v>8</v>
      </c>
      <c r="J37" s="43"/>
      <c r="K37" s="43">
        <v>8</v>
      </c>
      <c r="L37" s="43"/>
      <c r="M37" s="42" t="s">
        <v>47</v>
      </c>
      <c r="N37" s="43">
        <v>107</v>
      </c>
      <c r="O37" s="43"/>
      <c r="P37" s="43">
        <v>107</v>
      </c>
      <c r="Q37" s="43"/>
      <c r="R37" s="42"/>
      <c r="S37" s="42"/>
      <c r="T37" s="44"/>
      <c r="U37" s="44"/>
      <c r="V37" s="44"/>
      <c r="W37" s="44"/>
      <c r="X37" s="44"/>
    </row>
    <row r="38" spans="1:24" ht="60">
      <c r="A38" s="38">
        <v>7</v>
      </c>
      <c r="B38" s="39" t="s">
        <v>58</v>
      </c>
      <c r="C38" s="39" t="s">
        <v>59</v>
      </c>
      <c r="D38" s="40" t="s">
        <v>60</v>
      </c>
      <c r="E38" s="41">
        <v>0.67530000000000001</v>
      </c>
      <c r="F38" s="42" t="s">
        <v>61</v>
      </c>
      <c r="G38" s="42" t="s">
        <v>62</v>
      </c>
      <c r="H38" s="42">
        <v>450.42</v>
      </c>
      <c r="I38" s="43">
        <v>586</v>
      </c>
      <c r="J38" s="43">
        <v>123</v>
      </c>
      <c r="K38" s="43" t="s">
        <v>63</v>
      </c>
      <c r="L38" s="43">
        <v>304</v>
      </c>
      <c r="M38" s="42" t="s">
        <v>51</v>
      </c>
      <c r="N38" s="43">
        <v>5266</v>
      </c>
      <c r="O38" s="43">
        <v>2239</v>
      </c>
      <c r="P38" s="43" t="s">
        <v>64</v>
      </c>
      <c r="Q38" s="43">
        <v>1683</v>
      </c>
      <c r="R38" s="42" t="s">
        <v>65</v>
      </c>
      <c r="S38" s="42" t="s">
        <v>66</v>
      </c>
      <c r="T38" s="44"/>
      <c r="U38" s="44"/>
      <c r="V38" s="44"/>
      <c r="W38" s="44"/>
      <c r="X38" s="44"/>
    </row>
    <row r="39" spans="1:24" ht="48">
      <c r="A39" s="38">
        <v>8</v>
      </c>
      <c r="B39" s="39" t="s">
        <v>67</v>
      </c>
      <c r="C39" s="39" t="s">
        <v>68</v>
      </c>
      <c r="D39" s="40" t="s">
        <v>50</v>
      </c>
      <c r="E39" s="41">
        <v>6</v>
      </c>
      <c r="F39" s="42">
        <v>5010.57</v>
      </c>
      <c r="G39" s="42"/>
      <c r="H39" s="42">
        <v>5010.57</v>
      </c>
      <c r="I39" s="43">
        <v>30063</v>
      </c>
      <c r="J39" s="43"/>
      <c r="K39" s="43"/>
      <c r="L39" s="43">
        <v>30063</v>
      </c>
      <c r="M39" s="42" t="s">
        <v>51</v>
      </c>
      <c r="N39" s="43">
        <v>166335</v>
      </c>
      <c r="O39" s="43"/>
      <c r="P39" s="43"/>
      <c r="Q39" s="43">
        <v>166335</v>
      </c>
      <c r="R39" s="42"/>
      <c r="S39" s="42"/>
      <c r="T39" s="44"/>
      <c r="U39" s="44"/>
      <c r="V39" s="44"/>
      <c r="W39" s="44"/>
      <c r="X39" s="44"/>
    </row>
    <row r="40" spans="1:24" s="62" customFormat="1" ht="60">
      <c r="A40" s="38">
        <v>9</v>
      </c>
      <c r="B40" s="39" t="s">
        <v>69</v>
      </c>
      <c r="C40" s="39" t="s">
        <v>70</v>
      </c>
      <c r="D40" s="40" t="s">
        <v>71</v>
      </c>
      <c r="E40" s="41">
        <v>1.9199999999999998E-2</v>
      </c>
      <c r="F40" s="42" t="s">
        <v>72</v>
      </c>
      <c r="G40" s="42"/>
      <c r="H40" s="42"/>
      <c r="I40" s="43">
        <v>3</v>
      </c>
      <c r="J40" s="43">
        <v>3</v>
      </c>
      <c r="K40" s="43"/>
      <c r="L40" s="43"/>
      <c r="M40" s="42" t="s">
        <v>51</v>
      </c>
      <c r="N40" s="43">
        <v>50</v>
      </c>
      <c r="O40" s="43">
        <v>50</v>
      </c>
      <c r="P40" s="43"/>
      <c r="Q40" s="43"/>
      <c r="R40" s="42">
        <v>18.68</v>
      </c>
      <c r="S40" s="42">
        <v>0.36</v>
      </c>
      <c r="T40" s="44"/>
      <c r="U40" s="44"/>
      <c r="V40" s="44"/>
      <c r="W40" s="44"/>
      <c r="X40" s="44"/>
    </row>
    <row r="41" spans="1:24" ht="72">
      <c r="A41" s="38">
        <v>10</v>
      </c>
      <c r="B41" s="39" t="s">
        <v>73</v>
      </c>
      <c r="C41" s="39" t="s">
        <v>74</v>
      </c>
      <c r="D41" s="40" t="s">
        <v>75</v>
      </c>
      <c r="E41" s="41">
        <v>4.7999999999999996E-3</v>
      </c>
      <c r="F41" s="42" t="s">
        <v>76</v>
      </c>
      <c r="G41" s="42"/>
      <c r="H41" s="42"/>
      <c r="I41" s="43">
        <v>10</v>
      </c>
      <c r="J41" s="43">
        <v>10</v>
      </c>
      <c r="K41" s="43"/>
      <c r="L41" s="43"/>
      <c r="M41" s="42" t="s">
        <v>51</v>
      </c>
      <c r="N41" s="43">
        <v>191</v>
      </c>
      <c r="O41" s="43">
        <v>191</v>
      </c>
      <c r="P41" s="43"/>
      <c r="Q41" s="43"/>
      <c r="R41" s="42">
        <v>280</v>
      </c>
      <c r="S41" s="42">
        <v>1.34</v>
      </c>
      <c r="T41" s="44"/>
      <c r="U41" s="44"/>
      <c r="V41" s="44"/>
      <c r="W41" s="44"/>
      <c r="X41" s="44"/>
    </row>
    <row r="42" spans="1:24" ht="60">
      <c r="A42" s="38">
        <v>11</v>
      </c>
      <c r="B42" s="39" t="s">
        <v>77</v>
      </c>
      <c r="C42" s="39" t="s">
        <v>78</v>
      </c>
      <c r="D42" s="40" t="s">
        <v>60</v>
      </c>
      <c r="E42" s="41">
        <v>6.1000000000000004E-3</v>
      </c>
      <c r="F42" s="42" t="s">
        <v>79</v>
      </c>
      <c r="G42" s="42" t="s">
        <v>80</v>
      </c>
      <c r="H42" s="42"/>
      <c r="I42" s="43">
        <v>12</v>
      </c>
      <c r="J42" s="43">
        <v>12</v>
      </c>
      <c r="K42" s="43"/>
      <c r="L42" s="43"/>
      <c r="M42" s="42" t="s">
        <v>51</v>
      </c>
      <c r="N42" s="43">
        <v>219</v>
      </c>
      <c r="O42" s="43">
        <v>217</v>
      </c>
      <c r="P42" s="43">
        <v>2</v>
      </c>
      <c r="Q42" s="43"/>
      <c r="R42" s="42" t="s">
        <v>81</v>
      </c>
      <c r="S42" s="42">
        <v>1.32</v>
      </c>
      <c r="T42" s="44"/>
      <c r="U42" s="44"/>
      <c r="V42" s="44"/>
      <c r="W42" s="44"/>
      <c r="X42" s="44"/>
    </row>
    <row r="43" spans="1:24" ht="72">
      <c r="A43" s="38">
        <v>12</v>
      </c>
      <c r="B43" s="39" t="s">
        <v>82</v>
      </c>
      <c r="C43" s="39" t="s">
        <v>83</v>
      </c>
      <c r="D43" s="40" t="s">
        <v>60</v>
      </c>
      <c r="E43" s="41">
        <v>6.1000000000000004E-3</v>
      </c>
      <c r="F43" s="42">
        <v>6800</v>
      </c>
      <c r="G43" s="42"/>
      <c r="H43" s="42">
        <v>6800</v>
      </c>
      <c r="I43" s="43">
        <v>41</v>
      </c>
      <c r="J43" s="43"/>
      <c r="K43" s="43"/>
      <c r="L43" s="43">
        <v>41</v>
      </c>
      <c r="M43" s="42" t="s">
        <v>51</v>
      </c>
      <c r="N43" s="43">
        <v>230</v>
      </c>
      <c r="O43" s="43"/>
      <c r="P43" s="43"/>
      <c r="Q43" s="43">
        <v>230</v>
      </c>
      <c r="R43" s="42"/>
      <c r="S43" s="42"/>
      <c r="T43" s="44"/>
      <c r="U43" s="44"/>
      <c r="V43" s="44"/>
      <c r="W43" s="44"/>
      <c r="X43" s="44"/>
    </row>
    <row r="44" spans="1:24" ht="60">
      <c r="A44" s="38">
        <v>13</v>
      </c>
      <c r="B44" s="39" t="s">
        <v>84</v>
      </c>
      <c r="C44" s="39" t="s">
        <v>85</v>
      </c>
      <c r="D44" s="40" t="s">
        <v>75</v>
      </c>
      <c r="E44" s="41">
        <v>3.8E-3</v>
      </c>
      <c r="F44" s="42" t="s">
        <v>86</v>
      </c>
      <c r="G44" s="42" t="s">
        <v>87</v>
      </c>
      <c r="H44" s="42">
        <v>905.49</v>
      </c>
      <c r="I44" s="43">
        <v>15</v>
      </c>
      <c r="J44" s="43">
        <v>5</v>
      </c>
      <c r="K44" s="43" t="s">
        <v>88</v>
      </c>
      <c r="L44" s="43">
        <v>4</v>
      </c>
      <c r="M44" s="42" t="s">
        <v>51</v>
      </c>
      <c r="N44" s="43">
        <v>167</v>
      </c>
      <c r="O44" s="43">
        <v>97</v>
      </c>
      <c r="P44" s="43" t="s">
        <v>89</v>
      </c>
      <c r="Q44" s="43">
        <v>19</v>
      </c>
      <c r="R44" s="42" t="s">
        <v>90</v>
      </c>
      <c r="S44" s="42" t="s">
        <v>91</v>
      </c>
      <c r="T44" s="44"/>
      <c r="U44" s="44"/>
      <c r="V44" s="44"/>
      <c r="W44" s="44"/>
      <c r="X44" s="44"/>
    </row>
    <row r="45" spans="1:24" ht="72">
      <c r="A45" s="38">
        <v>14</v>
      </c>
      <c r="B45" s="39" t="s">
        <v>92</v>
      </c>
      <c r="C45" s="39" t="s">
        <v>93</v>
      </c>
      <c r="D45" s="40" t="s">
        <v>94</v>
      </c>
      <c r="E45" s="41">
        <v>0.3876</v>
      </c>
      <c r="F45" s="42">
        <v>592.76</v>
      </c>
      <c r="G45" s="42"/>
      <c r="H45" s="42">
        <v>592.76</v>
      </c>
      <c r="I45" s="43">
        <v>230</v>
      </c>
      <c r="J45" s="43"/>
      <c r="K45" s="43"/>
      <c r="L45" s="43">
        <v>230</v>
      </c>
      <c r="M45" s="42" t="s">
        <v>51</v>
      </c>
      <c r="N45" s="43">
        <v>1271</v>
      </c>
      <c r="O45" s="43"/>
      <c r="P45" s="43"/>
      <c r="Q45" s="43">
        <v>1271</v>
      </c>
      <c r="R45" s="42"/>
      <c r="S45" s="42"/>
      <c r="T45" s="44"/>
      <c r="U45" s="44"/>
      <c r="V45" s="44"/>
      <c r="W45" s="44"/>
      <c r="X45" s="44"/>
    </row>
    <row r="46" spans="1:24" ht="72">
      <c r="A46" s="38">
        <v>15</v>
      </c>
      <c r="B46" s="39" t="s">
        <v>95</v>
      </c>
      <c r="C46" s="39" t="s">
        <v>96</v>
      </c>
      <c r="D46" s="40" t="s">
        <v>75</v>
      </c>
      <c r="E46" s="41">
        <v>2.5000000000000001E-3</v>
      </c>
      <c r="F46" s="42" t="s">
        <v>97</v>
      </c>
      <c r="G46" s="42" t="s">
        <v>98</v>
      </c>
      <c r="H46" s="42">
        <v>12.2</v>
      </c>
      <c r="I46" s="43">
        <v>6</v>
      </c>
      <c r="J46" s="43"/>
      <c r="K46" s="43">
        <v>5</v>
      </c>
      <c r="L46" s="43">
        <v>1</v>
      </c>
      <c r="M46" s="42" t="s">
        <v>51</v>
      </c>
      <c r="N46" s="43">
        <v>51</v>
      </c>
      <c r="O46" s="43">
        <v>6</v>
      </c>
      <c r="P46" s="43" t="s">
        <v>99</v>
      </c>
      <c r="Q46" s="43"/>
      <c r="R46" s="42" t="s">
        <v>100</v>
      </c>
      <c r="S46" s="42" t="s">
        <v>101</v>
      </c>
      <c r="T46" s="44"/>
      <c r="U46" s="44"/>
      <c r="V46" s="44"/>
      <c r="W46" s="44"/>
      <c r="X46" s="44"/>
    </row>
    <row r="47" spans="1:24" ht="72">
      <c r="A47" s="38">
        <v>16</v>
      </c>
      <c r="B47" s="39" t="s">
        <v>102</v>
      </c>
      <c r="C47" s="39" t="s">
        <v>103</v>
      </c>
      <c r="D47" s="40" t="s">
        <v>94</v>
      </c>
      <c r="E47" s="41">
        <v>0.27500000000000002</v>
      </c>
      <c r="F47" s="42">
        <v>280.60000000000002</v>
      </c>
      <c r="G47" s="42"/>
      <c r="H47" s="42">
        <v>280.60000000000002</v>
      </c>
      <c r="I47" s="43">
        <v>77</v>
      </c>
      <c r="J47" s="43"/>
      <c r="K47" s="43"/>
      <c r="L47" s="43">
        <v>77</v>
      </c>
      <c r="M47" s="42" t="s">
        <v>51</v>
      </c>
      <c r="N47" s="43">
        <v>427</v>
      </c>
      <c r="O47" s="43"/>
      <c r="P47" s="43"/>
      <c r="Q47" s="43">
        <v>427</v>
      </c>
      <c r="R47" s="42"/>
      <c r="S47" s="42"/>
      <c r="T47" s="44"/>
      <c r="U47" s="44"/>
      <c r="V47" s="44"/>
      <c r="W47" s="44"/>
      <c r="X47" s="44"/>
    </row>
    <row r="48" spans="1:24" ht="60">
      <c r="A48" s="38">
        <v>17</v>
      </c>
      <c r="B48" s="39" t="s">
        <v>104</v>
      </c>
      <c r="C48" s="39" t="s">
        <v>105</v>
      </c>
      <c r="D48" s="40" t="s">
        <v>106</v>
      </c>
      <c r="E48" s="41">
        <v>0.192</v>
      </c>
      <c r="F48" s="42" t="s">
        <v>107</v>
      </c>
      <c r="G48" s="42" t="s">
        <v>108</v>
      </c>
      <c r="H48" s="42">
        <v>3.25</v>
      </c>
      <c r="I48" s="43">
        <v>25</v>
      </c>
      <c r="J48" s="43">
        <v>22</v>
      </c>
      <c r="K48" s="43">
        <v>3</v>
      </c>
      <c r="L48" s="43"/>
      <c r="M48" s="42" t="s">
        <v>51</v>
      </c>
      <c r="N48" s="43">
        <v>427</v>
      </c>
      <c r="O48" s="43">
        <v>402</v>
      </c>
      <c r="P48" s="43" t="s">
        <v>109</v>
      </c>
      <c r="Q48" s="43">
        <v>4</v>
      </c>
      <c r="R48" s="42" t="s">
        <v>110</v>
      </c>
      <c r="S48" s="42" t="s">
        <v>111</v>
      </c>
      <c r="T48" s="44"/>
      <c r="U48" s="44"/>
      <c r="V48" s="44"/>
      <c r="W48" s="44"/>
      <c r="X48" s="44"/>
    </row>
    <row r="49" spans="1:24" ht="72">
      <c r="A49" s="38">
        <v>18</v>
      </c>
      <c r="B49" s="39" t="s">
        <v>112</v>
      </c>
      <c r="C49" s="39" t="s">
        <v>113</v>
      </c>
      <c r="D49" s="40" t="s">
        <v>114</v>
      </c>
      <c r="E49" s="41">
        <v>1.958</v>
      </c>
      <c r="F49" s="42">
        <v>98.79</v>
      </c>
      <c r="G49" s="42"/>
      <c r="H49" s="42">
        <v>98.79</v>
      </c>
      <c r="I49" s="43">
        <v>193</v>
      </c>
      <c r="J49" s="43"/>
      <c r="K49" s="43"/>
      <c r="L49" s="43">
        <v>193</v>
      </c>
      <c r="M49" s="42" t="s">
        <v>51</v>
      </c>
      <c r="N49" s="43">
        <v>1070</v>
      </c>
      <c r="O49" s="43"/>
      <c r="P49" s="43"/>
      <c r="Q49" s="43">
        <v>1070</v>
      </c>
      <c r="R49" s="42"/>
      <c r="S49" s="42"/>
      <c r="T49" s="44"/>
      <c r="U49" s="44"/>
      <c r="V49" s="44"/>
      <c r="W49" s="44"/>
      <c r="X49" s="44"/>
    </row>
    <row r="50" spans="1:24" ht="18.399999999999999" customHeight="1">
      <c r="A50" s="125" t="s">
        <v>115</v>
      </c>
      <c r="B50" s="126"/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44"/>
      <c r="U50" s="44"/>
      <c r="V50" s="44"/>
      <c r="W50" s="44"/>
      <c r="X50" s="44"/>
    </row>
    <row r="51" spans="1:24" ht="60">
      <c r="A51" s="38">
        <v>19</v>
      </c>
      <c r="B51" s="39" t="s">
        <v>69</v>
      </c>
      <c r="C51" s="39" t="s">
        <v>116</v>
      </c>
      <c r="D51" s="40" t="s">
        <v>71</v>
      </c>
      <c r="E51" s="41">
        <v>4.0800000000000003E-2</v>
      </c>
      <c r="F51" s="42" t="s">
        <v>72</v>
      </c>
      <c r="G51" s="42"/>
      <c r="H51" s="42"/>
      <c r="I51" s="43">
        <v>6</v>
      </c>
      <c r="J51" s="43">
        <v>6</v>
      </c>
      <c r="K51" s="43"/>
      <c r="L51" s="43"/>
      <c r="M51" s="42" t="s">
        <v>51</v>
      </c>
      <c r="N51" s="43">
        <v>106</v>
      </c>
      <c r="O51" s="43">
        <v>106</v>
      </c>
      <c r="P51" s="43"/>
      <c r="Q51" s="43"/>
      <c r="R51" s="42">
        <v>18.68</v>
      </c>
      <c r="S51" s="42">
        <v>0.76</v>
      </c>
      <c r="T51" s="44"/>
      <c r="U51" s="44"/>
      <c r="V51" s="44"/>
      <c r="W51" s="44"/>
      <c r="X51" s="44"/>
    </row>
    <row r="52" spans="1:24" ht="72">
      <c r="A52" s="38">
        <v>20</v>
      </c>
      <c r="B52" s="39" t="s">
        <v>73</v>
      </c>
      <c r="C52" s="39" t="s">
        <v>117</v>
      </c>
      <c r="D52" s="40" t="s">
        <v>75</v>
      </c>
      <c r="E52" s="41">
        <v>1.0200000000000001E-2</v>
      </c>
      <c r="F52" s="42" t="s">
        <v>76</v>
      </c>
      <c r="G52" s="42"/>
      <c r="H52" s="42"/>
      <c r="I52" s="43">
        <v>22</v>
      </c>
      <c r="J52" s="43">
        <v>22</v>
      </c>
      <c r="K52" s="43"/>
      <c r="L52" s="43"/>
      <c r="M52" s="42" t="s">
        <v>51</v>
      </c>
      <c r="N52" s="43">
        <v>405</v>
      </c>
      <c r="O52" s="43">
        <v>405</v>
      </c>
      <c r="P52" s="43"/>
      <c r="Q52" s="43"/>
      <c r="R52" s="42">
        <v>280</v>
      </c>
      <c r="S52" s="42">
        <v>2.86</v>
      </c>
      <c r="T52" s="44"/>
      <c r="U52" s="44"/>
      <c r="V52" s="44"/>
      <c r="W52" s="44"/>
      <c r="X52" s="44"/>
    </row>
    <row r="53" spans="1:24" ht="60">
      <c r="A53" s="38">
        <v>21</v>
      </c>
      <c r="B53" s="39" t="s">
        <v>77</v>
      </c>
      <c r="C53" s="39" t="s">
        <v>118</v>
      </c>
      <c r="D53" s="40" t="s">
        <v>60</v>
      </c>
      <c r="E53" s="41">
        <v>1.2999999999999999E-2</v>
      </c>
      <c r="F53" s="42" t="s">
        <v>79</v>
      </c>
      <c r="G53" s="42" t="s">
        <v>80</v>
      </c>
      <c r="H53" s="42"/>
      <c r="I53" s="43">
        <v>26</v>
      </c>
      <c r="J53" s="43">
        <v>26</v>
      </c>
      <c r="K53" s="43"/>
      <c r="L53" s="43"/>
      <c r="M53" s="42" t="s">
        <v>51</v>
      </c>
      <c r="N53" s="43">
        <v>466</v>
      </c>
      <c r="O53" s="43">
        <v>463</v>
      </c>
      <c r="P53" s="43" t="s">
        <v>119</v>
      </c>
      <c r="Q53" s="43"/>
      <c r="R53" s="42" t="s">
        <v>81</v>
      </c>
      <c r="S53" s="42">
        <v>2.81</v>
      </c>
      <c r="T53" s="44"/>
      <c r="U53" s="44"/>
      <c r="V53" s="44"/>
      <c r="W53" s="44"/>
      <c r="X53" s="44"/>
    </row>
    <row r="54" spans="1:24" ht="72">
      <c r="A54" s="38">
        <v>22</v>
      </c>
      <c r="B54" s="39" t="s">
        <v>82</v>
      </c>
      <c r="C54" s="39" t="s">
        <v>83</v>
      </c>
      <c r="D54" s="40" t="s">
        <v>60</v>
      </c>
      <c r="E54" s="41">
        <v>1.2999999999999999E-2</v>
      </c>
      <c r="F54" s="42">
        <v>6800</v>
      </c>
      <c r="G54" s="42"/>
      <c r="H54" s="42">
        <v>6800</v>
      </c>
      <c r="I54" s="43">
        <v>88</v>
      </c>
      <c r="J54" s="43"/>
      <c r="K54" s="43"/>
      <c r="L54" s="43">
        <v>88</v>
      </c>
      <c r="M54" s="42" t="s">
        <v>51</v>
      </c>
      <c r="N54" s="43">
        <v>489</v>
      </c>
      <c r="O54" s="43"/>
      <c r="P54" s="43"/>
      <c r="Q54" s="43">
        <v>489</v>
      </c>
      <c r="R54" s="42"/>
      <c r="S54" s="42"/>
      <c r="T54" s="44"/>
      <c r="U54" s="44"/>
      <c r="V54" s="44"/>
      <c r="W54" s="44"/>
      <c r="X54" s="44"/>
    </row>
    <row r="55" spans="1:24" ht="60">
      <c r="A55" s="38">
        <v>23</v>
      </c>
      <c r="B55" s="39" t="s">
        <v>84</v>
      </c>
      <c r="C55" s="39" t="s">
        <v>120</v>
      </c>
      <c r="D55" s="40" t="s">
        <v>75</v>
      </c>
      <c r="E55" s="41">
        <v>8.2000000000000007E-3</v>
      </c>
      <c r="F55" s="42" t="s">
        <v>86</v>
      </c>
      <c r="G55" s="42" t="s">
        <v>87</v>
      </c>
      <c r="H55" s="42">
        <v>905.49</v>
      </c>
      <c r="I55" s="43">
        <v>32</v>
      </c>
      <c r="J55" s="43">
        <v>12</v>
      </c>
      <c r="K55" s="43" t="s">
        <v>121</v>
      </c>
      <c r="L55" s="43">
        <v>7</v>
      </c>
      <c r="M55" s="42" t="s">
        <v>51</v>
      </c>
      <c r="N55" s="43">
        <v>360</v>
      </c>
      <c r="O55" s="43">
        <v>210</v>
      </c>
      <c r="P55" s="43" t="s">
        <v>122</v>
      </c>
      <c r="Q55" s="43">
        <v>40</v>
      </c>
      <c r="R55" s="42" t="s">
        <v>90</v>
      </c>
      <c r="S55" s="42" t="s">
        <v>123</v>
      </c>
      <c r="T55" s="44"/>
      <c r="U55" s="44"/>
      <c r="V55" s="44"/>
      <c r="W55" s="44"/>
      <c r="X55" s="44"/>
    </row>
    <row r="56" spans="1:24" ht="72">
      <c r="A56" s="38">
        <v>24</v>
      </c>
      <c r="B56" s="39" t="s">
        <v>92</v>
      </c>
      <c r="C56" s="39" t="s">
        <v>93</v>
      </c>
      <c r="D56" s="40" t="s">
        <v>94</v>
      </c>
      <c r="E56" s="41">
        <v>0.83640000000000003</v>
      </c>
      <c r="F56" s="42">
        <v>592.76</v>
      </c>
      <c r="G56" s="42"/>
      <c r="H56" s="42">
        <v>592.76</v>
      </c>
      <c r="I56" s="43">
        <v>496</v>
      </c>
      <c r="J56" s="43"/>
      <c r="K56" s="43"/>
      <c r="L56" s="43">
        <v>496</v>
      </c>
      <c r="M56" s="42" t="s">
        <v>51</v>
      </c>
      <c r="N56" s="43">
        <v>2743</v>
      </c>
      <c r="O56" s="43"/>
      <c r="P56" s="43"/>
      <c r="Q56" s="43">
        <v>2743</v>
      </c>
      <c r="R56" s="42"/>
      <c r="S56" s="42"/>
      <c r="T56" s="44"/>
      <c r="U56" s="44"/>
      <c r="V56" s="44"/>
      <c r="W56" s="44"/>
      <c r="X56" s="44"/>
    </row>
    <row r="57" spans="1:24" ht="72">
      <c r="A57" s="38">
        <v>25</v>
      </c>
      <c r="B57" s="39" t="s">
        <v>53</v>
      </c>
      <c r="C57" s="39" t="s">
        <v>54</v>
      </c>
      <c r="D57" s="40" t="s">
        <v>43</v>
      </c>
      <c r="E57" s="41">
        <v>0.95760000000000001</v>
      </c>
      <c r="F57" s="42">
        <v>52.48</v>
      </c>
      <c r="G57" s="42">
        <v>52.48</v>
      </c>
      <c r="H57" s="42"/>
      <c r="I57" s="43">
        <v>50</v>
      </c>
      <c r="J57" s="43"/>
      <c r="K57" s="43">
        <v>50</v>
      </c>
      <c r="L57" s="43"/>
      <c r="M57" s="42" t="s">
        <v>47</v>
      </c>
      <c r="N57" s="43">
        <v>717</v>
      </c>
      <c r="O57" s="43"/>
      <c r="P57" s="43">
        <v>717</v>
      </c>
      <c r="Q57" s="43"/>
      <c r="R57" s="42"/>
      <c r="S57" s="42"/>
      <c r="T57" s="44"/>
      <c r="U57" s="44"/>
      <c r="V57" s="44"/>
      <c r="W57" s="44"/>
      <c r="X57" s="44"/>
    </row>
    <row r="58" spans="1:24" ht="60">
      <c r="A58" s="38">
        <v>26</v>
      </c>
      <c r="B58" s="39" t="s">
        <v>58</v>
      </c>
      <c r="C58" s="39" t="s">
        <v>124</v>
      </c>
      <c r="D58" s="40" t="s">
        <v>60</v>
      </c>
      <c r="E58" s="41">
        <v>0.95760000000000001</v>
      </c>
      <c r="F58" s="42" t="s">
        <v>61</v>
      </c>
      <c r="G58" s="42" t="s">
        <v>62</v>
      </c>
      <c r="H58" s="42">
        <v>450.42</v>
      </c>
      <c r="I58" s="43">
        <v>832</v>
      </c>
      <c r="J58" s="43">
        <v>174</v>
      </c>
      <c r="K58" s="43" t="s">
        <v>125</v>
      </c>
      <c r="L58" s="43">
        <v>432</v>
      </c>
      <c r="M58" s="42" t="s">
        <v>51</v>
      </c>
      <c r="N58" s="43">
        <v>7467</v>
      </c>
      <c r="O58" s="43">
        <v>3175</v>
      </c>
      <c r="P58" s="43" t="s">
        <v>126</v>
      </c>
      <c r="Q58" s="43">
        <v>2386</v>
      </c>
      <c r="R58" s="42" t="s">
        <v>65</v>
      </c>
      <c r="S58" s="42" t="s">
        <v>127</v>
      </c>
      <c r="T58" s="44"/>
      <c r="U58" s="44"/>
      <c r="V58" s="44"/>
      <c r="W58" s="44"/>
      <c r="X58" s="44"/>
    </row>
    <row r="59" spans="1:24" ht="48">
      <c r="A59" s="38">
        <v>27</v>
      </c>
      <c r="B59" s="39" t="s">
        <v>128</v>
      </c>
      <c r="C59" s="39" t="s">
        <v>129</v>
      </c>
      <c r="D59" s="40" t="s">
        <v>130</v>
      </c>
      <c r="E59" s="41">
        <v>6</v>
      </c>
      <c r="F59" s="42">
        <v>1642.48</v>
      </c>
      <c r="G59" s="42"/>
      <c r="H59" s="42">
        <v>1642.48</v>
      </c>
      <c r="I59" s="43">
        <v>9855</v>
      </c>
      <c r="J59" s="43"/>
      <c r="K59" s="43"/>
      <c r="L59" s="43">
        <v>9855</v>
      </c>
      <c r="M59" s="42" t="s">
        <v>51</v>
      </c>
      <c r="N59" s="43">
        <v>54525</v>
      </c>
      <c r="O59" s="43"/>
      <c r="P59" s="43"/>
      <c r="Q59" s="43">
        <v>54525</v>
      </c>
      <c r="R59" s="42"/>
      <c r="S59" s="42"/>
      <c r="T59" s="44"/>
      <c r="U59" s="44"/>
      <c r="V59" s="44"/>
      <c r="W59" s="44"/>
      <c r="X59" s="44"/>
    </row>
    <row r="60" spans="1:24" ht="48">
      <c r="A60" s="38">
        <v>28</v>
      </c>
      <c r="B60" s="39" t="s">
        <v>131</v>
      </c>
      <c r="C60" s="39" t="s">
        <v>129</v>
      </c>
      <c r="D60" s="40" t="s">
        <v>130</v>
      </c>
      <c r="E60" s="41">
        <v>45</v>
      </c>
      <c r="F60" s="42">
        <v>560.75</v>
      </c>
      <c r="G60" s="42"/>
      <c r="H60" s="42">
        <v>560.75</v>
      </c>
      <c r="I60" s="43">
        <v>25234</v>
      </c>
      <c r="J60" s="43"/>
      <c r="K60" s="43"/>
      <c r="L60" s="43">
        <v>25234</v>
      </c>
      <c r="M60" s="42" t="s">
        <v>51</v>
      </c>
      <c r="N60" s="43">
        <v>139613</v>
      </c>
      <c r="O60" s="43"/>
      <c r="P60" s="43"/>
      <c r="Q60" s="43">
        <v>139613</v>
      </c>
      <c r="R60" s="42"/>
      <c r="S60" s="42"/>
      <c r="T60" s="44"/>
      <c r="U60" s="44"/>
      <c r="V60" s="44"/>
      <c r="W60" s="44"/>
      <c r="X60" s="44"/>
    </row>
    <row r="61" spans="1:24" ht="72">
      <c r="A61" s="38">
        <v>29</v>
      </c>
      <c r="B61" s="39" t="s">
        <v>95</v>
      </c>
      <c r="C61" s="39" t="s">
        <v>132</v>
      </c>
      <c r="D61" s="40" t="s">
        <v>75</v>
      </c>
      <c r="E61" s="41">
        <v>5.3E-3</v>
      </c>
      <c r="F61" s="42" t="s">
        <v>97</v>
      </c>
      <c r="G61" s="42" t="s">
        <v>98</v>
      </c>
      <c r="H61" s="42">
        <v>12.2</v>
      </c>
      <c r="I61" s="43">
        <v>12</v>
      </c>
      <c r="J61" s="43">
        <v>1</v>
      </c>
      <c r="K61" s="43" t="s">
        <v>133</v>
      </c>
      <c r="L61" s="43"/>
      <c r="M61" s="42" t="s">
        <v>51</v>
      </c>
      <c r="N61" s="43">
        <v>108</v>
      </c>
      <c r="O61" s="43">
        <v>12</v>
      </c>
      <c r="P61" s="43" t="s">
        <v>134</v>
      </c>
      <c r="Q61" s="43"/>
      <c r="R61" s="42" t="s">
        <v>100</v>
      </c>
      <c r="S61" s="42" t="s">
        <v>135</v>
      </c>
      <c r="T61" s="44"/>
      <c r="U61" s="44"/>
      <c r="V61" s="44"/>
      <c r="W61" s="44"/>
      <c r="X61" s="44"/>
    </row>
    <row r="62" spans="1:24" ht="72">
      <c r="A62" s="38">
        <v>30</v>
      </c>
      <c r="B62" s="39" t="s">
        <v>102</v>
      </c>
      <c r="C62" s="39" t="s">
        <v>103</v>
      </c>
      <c r="D62" s="40" t="s">
        <v>94</v>
      </c>
      <c r="E62" s="41">
        <v>0.58299999999999996</v>
      </c>
      <c r="F62" s="42">
        <v>280.60000000000002</v>
      </c>
      <c r="G62" s="42"/>
      <c r="H62" s="42">
        <v>280.60000000000002</v>
      </c>
      <c r="I62" s="43">
        <v>164</v>
      </c>
      <c r="J62" s="43"/>
      <c r="K62" s="43"/>
      <c r="L62" s="43">
        <v>164</v>
      </c>
      <c r="M62" s="42" t="s">
        <v>51</v>
      </c>
      <c r="N62" s="43">
        <v>905</v>
      </c>
      <c r="O62" s="43"/>
      <c r="P62" s="43"/>
      <c r="Q62" s="43">
        <v>905</v>
      </c>
      <c r="R62" s="42"/>
      <c r="S62" s="42"/>
      <c r="T62" s="44"/>
      <c r="U62" s="44"/>
      <c r="V62" s="44"/>
      <c r="W62" s="44"/>
      <c r="X62" s="44"/>
    </row>
    <row r="63" spans="1:24" ht="60">
      <c r="A63" s="38">
        <v>31</v>
      </c>
      <c r="B63" s="39" t="s">
        <v>104</v>
      </c>
      <c r="C63" s="39" t="s">
        <v>136</v>
      </c>
      <c r="D63" s="40" t="s">
        <v>106</v>
      </c>
      <c r="E63" s="41">
        <v>0.40799999999999997</v>
      </c>
      <c r="F63" s="42" t="s">
        <v>107</v>
      </c>
      <c r="G63" s="42" t="s">
        <v>108</v>
      </c>
      <c r="H63" s="42">
        <v>3.25</v>
      </c>
      <c r="I63" s="43">
        <v>54</v>
      </c>
      <c r="J63" s="43">
        <v>47</v>
      </c>
      <c r="K63" s="43">
        <v>5</v>
      </c>
      <c r="L63" s="43">
        <v>2</v>
      </c>
      <c r="M63" s="42" t="s">
        <v>51</v>
      </c>
      <c r="N63" s="43">
        <v>908</v>
      </c>
      <c r="O63" s="43">
        <v>855</v>
      </c>
      <c r="P63" s="43" t="s">
        <v>137</v>
      </c>
      <c r="Q63" s="43">
        <v>8</v>
      </c>
      <c r="R63" s="42" t="s">
        <v>110</v>
      </c>
      <c r="S63" s="42" t="s">
        <v>138</v>
      </c>
      <c r="T63" s="44"/>
      <c r="U63" s="44"/>
      <c r="V63" s="44"/>
      <c r="W63" s="44"/>
      <c r="X63" s="44"/>
    </row>
    <row r="64" spans="1:24" ht="72">
      <c r="A64" s="75">
        <v>32</v>
      </c>
      <c r="B64" s="76" t="s">
        <v>112</v>
      </c>
      <c r="C64" s="76" t="s">
        <v>113</v>
      </c>
      <c r="D64" s="77" t="s">
        <v>114</v>
      </c>
      <c r="E64" s="78">
        <v>4.1619999999999999</v>
      </c>
      <c r="F64" s="79">
        <v>98.79</v>
      </c>
      <c r="G64" s="79"/>
      <c r="H64" s="79">
        <v>98.79</v>
      </c>
      <c r="I64" s="80">
        <v>411</v>
      </c>
      <c r="J64" s="80"/>
      <c r="K64" s="80"/>
      <c r="L64" s="80">
        <v>411</v>
      </c>
      <c r="M64" s="79" t="s">
        <v>51</v>
      </c>
      <c r="N64" s="80">
        <v>2275</v>
      </c>
      <c r="O64" s="80"/>
      <c r="P64" s="80"/>
      <c r="Q64" s="80">
        <v>2275</v>
      </c>
      <c r="R64" s="79"/>
      <c r="S64" s="79"/>
      <c r="T64" s="44"/>
      <c r="U64" s="44"/>
      <c r="V64" s="44"/>
      <c r="W64" s="44"/>
      <c r="X64" s="44"/>
    </row>
    <row r="65" spans="1:24" ht="12.75">
      <c r="A65" s="127" t="s">
        <v>139</v>
      </c>
      <c r="B65" s="128"/>
      <c r="C65" s="128"/>
      <c r="D65" s="128"/>
      <c r="E65" s="128"/>
      <c r="F65" s="128"/>
      <c r="G65" s="128"/>
      <c r="H65" s="128"/>
      <c r="I65" s="83">
        <v>192052</v>
      </c>
      <c r="J65" s="83"/>
      <c r="K65" s="83"/>
      <c r="L65" s="83"/>
      <c r="M65" s="84"/>
      <c r="N65" s="83">
        <v>1084976</v>
      </c>
      <c r="O65" s="80"/>
      <c r="P65" s="80"/>
      <c r="Q65" s="80"/>
      <c r="R65" s="79"/>
      <c r="S65" s="79"/>
      <c r="T65" s="44"/>
      <c r="U65" s="44"/>
      <c r="V65" s="44"/>
      <c r="W65" s="44"/>
      <c r="X65" s="44"/>
    </row>
    <row r="66" spans="1:24" ht="36">
      <c r="A66" s="129" t="s">
        <v>140</v>
      </c>
      <c r="B66" s="130"/>
      <c r="C66" s="130"/>
      <c r="D66" s="130"/>
      <c r="E66" s="130"/>
      <c r="F66" s="130"/>
      <c r="G66" s="130"/>
      <c r="H66" s="130"/>
      <c r="I66" s="43">
        <v>191215</v>
      </c>
      <c r="J66" s="43">
        <v>463</v>
      </c>
      <c r="K66" s="43" t="s">
        <v>141</v>
      </c>
      <c r="L66" s="43">
        <v>189720</v>
      </c>
      <c r="M66" s="42"/>
      <c r="N66" s="43">
        <v>1069696</v>
      </c>
      <c r="O66" s="43">
        <v>8428</v>
      </c>
      <c r="P66" s="43" t="s">
        <v>142</v>
      </c>
      <c r="Q66" s="43">
        <v>1049678</v>
      </c>
      <c r="R66" s="42"/>
      <c r="S66" s="42" t="s">
        <v>143</v>
      </c>
      <c r="T66" s="44"/>
      <c r="U66" s="44"/>
      <c r="V66" s="44"/>
      <c r="W66" s="44"/>
      <c r="X66" s="44"/>
    </row>
    <row r="67" spans="1:24" ht="12.75">
      <c r="A67" s="129" t="s">
        <v>144</v>
      </c>
      <c r="B67" s="130"/>
      <c r="C67" s="130"/>
      <c r="D67" s="130"/>
      <c r="E67" s="130"/>
      <c r="F67" s="130"/>
      <c r="G67" s="130"/>
      <c r="H67" s="130"/>
      <c r="I67" s="43"/>
      <c r="J67" s="43"/>
      <c r="K67" s="43"/>
      <c r="L67" s="43"/>
      <c r="M67" s="42"/>
      <c r="N67" s="43"/>
      <c r="O67" s="43"/>
      <c r="P67" s="43"/>
      <c r="Q67" s="43"/>
      <c r="R67" s="42"/>
      <c r="S67" s="42"/>
      <c r="T67" s="44"/>
      <c r="U67" s="44"/>
      <c r="V67" s="44"/>
      <c r="W67" s="44"/>
      <c r="X67" s="44"/>
    </row>
    <row r="68" spans="1:24" ht="12.75">
      <c r="A68" s="129" t="s">
        <v>145</v>
      </c>
      <c r="B68" s="130"/>
      <c r="C68" s="130"/>
      <c r="D68" s="130"/>
      <c r="E68" s="130"/>
      <c r="F68" s="130"/>
      <c r="G68" s="130"/>
      <c r="H68" s="130"/>
      <c r="I68" s="43">
        <v>499</v>
      </c>
      <c r="J68" s="43"/>
      <c r="K68" s="43"/>
      <c r="L68" s="43"/>
      <c r="M68" s="42"/>
      <c r="N68" s="43">
        <v>9102</v>
      </c>
      <c r="O68" s="43"/>
      <c r="P68" s="43"/>
      <c r="Q68" s="43"/>
      <c r="R68" s="42"/>
      <c r="S68" s="42"/>
      <c r="T68" s="44"/>
      <c r="U68" s="44"/>
      <c r="V68" s="44"/>
      <c r="W68" s="44"/>
      <c r="X68" s="44"/>
    </row>
    <row r="69" spans="1:24" ht="12.75">
      <c r="A69" s="129" t="s">
        <v>146</v>
      </c>
      <c r="B69" s="130"/>
      <c r="C69" s="130"/>
      <c r="D69" s="130"/>
      <c r="E69" s="130"/>
      <c r="F69" s="130"/>
      <c r="G69" s="130"/>
      <c r="H69" s="130"/>
      <c r="I69" s="43">
        <v>189720</v>
      </c>
      <c r="J69" s="43"/>
      <c r="K69" s="43"/>
      <c r="L69" s="43"/>
      <c r="M69" s="42"/>
      <c r="N69" s="43">
        <v>1049678</v>
      </c>
      <c r="O69" s="43"/>
      <c r="P69" s="43"/>
      <c r="Q69" s="43"/>
      <c r="R69" s="42"/>
      <c r="S69" s="42"/>
      <c r="T69" s="44"/>
      <c r="U69" s="44"/>
      <c r="V69" s="44"/>
      <c r="W69" s="44"/>
      <c r="X69" s="44"/>
    </row>
    <row r="70" spans="1:24" ht="12.75">
      <c r="A70" s="129" t="s">
        <v>147</v>
      </c>
      <c r="B70" s="130"/>
      <c r="C70" s="130"/>
      <c r="D70" s="130"/>
      <c r="E70" s="130"/>
      <c r="F70" s="130"/>
      <c r="G70" s="130"/>
      <c r="H70" s="130"/>
      <c r="I70" s="43">
        <v>1032</v>
      </c>
      <c r="J70" s="43"/>
      <c r="K70" s="43"/>
      <c r="L70" s="43"/>
      <c r="M70" s="42"/>
      <c r="N70" s="43">
        <v>11590</v>
      </c>
      <c r="O70" s="43"/>
      <c r="P70" s="43"/>
      <c r="Q70" s="43"/>
      <c r="R70" s="42"/>
      <c r="S70" s="42"/>
      <c r="T70" s="44"/>
      <c r="U70" s="44"/>
      <c r="V70" s="44"/>
      <c r="W70" s="44"/>
      <c r="X70" s="44"/>
    </row>
    <row r="71" spans="1:24" ht="12.75">
      <c r="A71" s="122" t="s">
        <v>148</v>
      </c>
      <c r="B71" s="123"/>
      <c r="C71" s="123"/>
      <c r="D71" s="123"/>
      <c r="E71" s="123"/>
      <c r="F71" s="123"/>
      <c r="G71" s="123"/>
      <c r="H71" s="123"/>
      <c r="I71" s="81">
        <v>493</v>
      </c>
      <c r="J71" s="81"/>
      <c r="K71" s="81"/>
      <c r="L71" s="81"/>
      <c r="M71" s="82"/>
      <c r="N71" s="81">
        <v>8991</v>
      </c>
      <c r="O71" s="81"/>
      <c r="P71" s="81"/>
      <c r="Q71" s="81"/>
      <c r="R71" s="82"/>
      <c r="S71" s="82"/>
      <c r="T71" s="44"/>
      <c r="U71" s="44"/>
      <c r="V71" s="44"/>
      <c r="W71" s="44"/>
      <c r="X71" s="44"/>
    </row>
    <row r="72" spans="1:24" ht="12.75">
      <c r="A72" s="122" t="s">
        <v>149</v>
      </c>
      <c r="B72" s="123"/>
      <c r="C72" s="123"/>
      <c r="D72" s="123"/>
      <c r="E72" s="123"/>
      <c r="F72" s="123"/>
      <c r="G72" s="123"/>
      <c r="H72" s="123"/>
      <c r="I72" s="81">
        <v>344</v>
      </c>
      <c r="J72" s="81"/>
      <c r="K72" s="81"/>
      <c r="L72" s="81"/>
      <c r="M72" s="82"/>
      <c r="N72" s="81">
        <v>6289</v>
      </c>
      <c r="O72" s="81"/>
      <c r="P72" s="81"/>
      <c r="Q72" s="81"/>
      <c r="R72" s="82"/>
      <c r="S72" s="82"/>
      <c r="T72" s="44"/>
      <c r="U72" s="44"/>
      <c r="V72" s="44"/>
      <c r="W72" s="44"/>
      <c r="X72" s="44"/>
    </row>
    <row r="73" spans="1:24" ht="12.75">
      <c r="A73" s="122" t="s">
        <v>150</v>
      </c>
      <c r="B73" s="123"/>
      <c r="C73" s="123"/>
      <c r="D73" s="123"/>
      <c r="E73" s="123"/>
      <c r="F73" s="123"/>
      <c r="G73" s="123"/>
      <c r="H73" s="123"/>
      <c r="I73" s="81"/>
      <c r="J73" s="81"/>
      <c r="K73" s="81"/>
      <c r="L73" s="81"/>
      <c r="M73" s="82"/>
      <c r="N73" s="81"/>
      <c r="O73" s="81"/>
      <c r="P73" s="81"/>
      <c r="Q73" s="81"/>
      <c r="R73" s="82"/>
      <c r="S73" s="82"/>
      <c r="T73" s="44"/>
      <c r="U73" s="44"/>
      <c r="V73" s="44"/>
      <c r="W73" s="44"/>
      <c r="X73" s="44"/>
    </row>
    <row r="74" spans="1:24" ht="12.75">
      <c r="A74" s="129" t="s">
        <v>151</v>
      </c>
      <c r="B74" s="130"/>
      <c r="C74" s="130"/>
      <c r="D74" s="130"/>
      <c r="E74" s="130"/>
      <c r="F74" s="130"/>
      <c r="G74" s="130"/>
      <c r="H74" s="130"/>
      <c r="I74" s="43">
        <v>455</v>
      </c>
      <c r="J74" s="43"/>
      <c r="K74" s="43"/>
      <c r="L74" s="43"/>
      <c r="M74" s="42"/>
      <c r="N74" s="43">
        <v>5849</v>
      </c>
      <c r="O74" s="43"/>
      <c r="P74" s="43"/>
      <c r="Q74" s="43"/>
      <c r="R74" s="42"/>
      <c r="S74" s="42"/>
      <c r="T74" s="44"/>
      <c r="U74" s="44"/>
      <c r="V74" s="44"/>
      <c r="W74" s="44"/>
      <c r="X74" s="44"/>
    </row>
    <row r="75" spans="1:24" ht="12.75">
      <c r="A75" s="129" t="s">
        <v>152</v>
      </c>
      <c r="B75" s="130"/>
      <c r="C75" s="130"/>
      <c r="D75" s="130"/>
      <c r="E75" s="130"/>
      <c r="F75" s="130"/>
      <c r="G75" s="130"/>
      <c r="H75" s="130"/>
      <c r="I75" s="43">
        <v>149</v>
      </c>
      <c r="J75" s="43"/>
      <c r="K75" s="43"/>
      <c r="L75" s="43"/>
      <c r="M75" s="42"/>
      <c r="N75" s="43">
        <v>2118</v>
      </c>
      <c r="O75" s="43"/>
      <c r="P75" s="43"/>
      <c r="Q75" s="43"/>
      <c r="R75" s="42"/>
      <c r="S75" s="42"/>
      <c r="T75" s="44"/>
      <c r="U75" s="44"/>
      <c r="V75" s="44"/>
      <c r="W75" s="44"/>
      <c r="X75" s="44"/>
    </row>
    <row r="76" spans="1:24" ht="12.75">
      <c r="A76" s="129" t="s">
        <v>153</v>
      </c>
      <c r="B76" s="130"/>
      <c r="C76" s="130"/>
      <c r="D76" s="130"/>
      <c r="E76" s="130"/>
      <c r="F76" s="130"/>
      <c r="G76" s="130"/>
      <c r="H76" s="130"/>
      <c r="I76" s="43">
        <v>152181</v>
      </c>
      <c r="J76" s="43"/>
      <c r="K76" s="43"/>
      <c r="L76" s="43"/>
      <c r="M76" s="42"/>
      <c r="N76" s="43">
        <v>841990</v>
      </c>
      <c r="O76" s="43"/>
      <c r="P76" s="43"/>
      <c r="Q76" s="43"/>
      <c r="R76" s="42"/>
      <c r="S76" s="42"/>
      <c r="T76" s="44"/>
      <c r="U76" s="44"/>
      <c r="V76" s="44"/>
      <c r="W76" s="44"/>
      <c r="X76" s="44"/>
    </row>
    <row r="77" spans="1:24" ht="36">
      <c r="A77" s="129" t="s">
        <v>154</v>
      </c>
      <c r="B77" s="130"/>
      <c r="C77" s="130"/>
      <c r="D77" s="130"/>
      <c r="E77" s="130"/>
      <c r="F77" s="130"/>
      <c r="G77" s="130"/>
      <c r="H77" s="130"/>
      <c r="I77" s="43">
        <v>37041</v>
      </c>
      <c r="J77" s="43"/>
      <c r="K77" s="43"/>
      <c r="L77" s="43"/>
      <c r="M77" s="42"/>
      <c r="N77" s="43">
        <v>216604</v>
      </c>
      <c r="O77" s="43"/>
      <c r="P77" s="43"/>
      <c r="Q77" s="43"/>
      <c r="R77" s="42"/>
      <c r="S77" s="42" t="s">
        <v>155</v>
      </c>
      <c r="T77" s="44"/>
      <c r="U77" s="44"/>
      <c r="V77" s="44"/>
      <c r="W77" s="44"/>
      <c r="X77" s="44"/>
    </row>
    <row r="78" spans="1:24" ht="12.75">
      <c r="A78" s="129" t="s">
        <v>156</v>
      </c>
      <c r="B78" s="130"/>
      <c r="C78" s="130"/>
      <c r="D78" s="130"/>
      <c r="E78" s="130"/>
      <c r="F78" s="130"/>
      <c r="G78" s="130"/>
      <c r="H78" s="130"/>
      <c r="I78" s="43">
        <v>23</v>
      </c>
      <c r="J78" s="43"/>
      <c r="K78" s="43"/>
      <c r="L78" s="43"/>
      <c r="M78" s="42"/>
      <c r="N78" s="43">
        <v>412</v>
      </c>
      <c r="O78" s="43"/>
      <c r="P78" s="43"/>
      <c r="Q78" s="43"/>
      <c r="R78" s="42"/>
      <c r="S78" s="42">
        <v>1.1200000000000001</v>
      </c>
      <c r="T78" s="44"/>
      <c r="U78" s="44"/>
      <c r="V78" s="44"/>
      <c r="W78" s="44"/>
      <c r="X78" s="44"/>
    </row>
    <row r="79" spans="1:24" ht="12.75">
      <c r="A79" s="129" t="s">
        <v>157</v>
      </c>
      <c r="B79" s="130"/>
      <c r="C79" s="130"/>
      <c r="D79" s="130"/>
      <c r="E79" s="130"/>
      <c r="F79" s="130"/>
      <c r="G79" s="130"/>
      <c r="H79" s="130"/>
      <c r="I79" s="43">
        <v>70</v>
      </c>
      <c r="J79" s="43"/>
      <c r="K79" s="43"/>
      <c r="L79" s="43"/>
      <c r="M79" s="42"/>
      <c r="N79" s="43">
        <v>1301</v>
      </c>
      <c r="O79" s="43"/>
      <c r="P79" s="43"/>
      <c r="Q79" s="43"/>
      <c r="R79" s="42"/>
      <c r="S79" s="42">
        <v>4.2</v>
      </c>
      <c r="T79" s="44"/>
      <c r="U79" s="44"/>
      <c r="V79" s="44"/>
      <c r="W79" s="44"/>
      <c r="X79" s="44"/>
    </row>
    <row r="80" spans="1:24" ht="36">
      <c r="A80" s="129" t="s">
        <v>158</v>
      </c>
      <c r="B80" s="130"/>
      <c r="C80" s="130"/>
      <c r="D80" s="130"/>
      <c r="E80" s="130"/>
      <c r="F80" s="130"/>
      <c r="G80" s="130"/>
      <c r="H80" s="130"/>
      <c r="I80" s="43">
        <v>1033</v>
      </c>
      <c r="J80" s="43"/>
      <c r="K80" s="43"/>
      <c r="L80" s="43"/>
      <c r="M80" s="42"/>
      <c r="N80" s="43">
        <v>7613</v>
      </c>
      <c r="O80" s="43"/>
      <c r="P80" s="43"/>
      <c r="Q80" s="43"/>
      <c r="R80" s="42"/>
      <c r="S80" s="42" t="s">
        <v>159</v>
      </c>
      <c r="T80" s="44"/>
      <c r="U80" s="44"/>
      <c r="V80" s="44"/>
      <c r="W80" s="44"/>
      <c r="X80" s="44"/>
    </row>
    <row r="81" spans="1:24" ht="36">
      <c r="A81" s="129" t="s">
        <v>160</v>
      </c>
      <c r="B81" s="130"/>
      <c r="C81" s="130"/>
      <c r="D81" s="130"/>
      <c r="E81" s="130"/>
      <c r="F81" s="130"/>
      <c r="G81" s="130"/>
      <c r="H81" s="130"/>
      <c r="I81" s="43">
        <v>1100</v>
      </c>
      <c r="J81" s="43"/>
      <c r="K81" s="43"/>
      <c r="L81" s="43"/>
      <c r="M81" s="42"/>
      <c r="N81" s="43">
        <v>9089</v>
      </c>
      <c r="O81" s="43"/>
      <c r="P81" s="43"/>
      <c r="Q81" s="43"/>
      <c r="R81" s="42"/>
      <c r="S81" s="42" t="s">
        <v>161</v>
      </c>
      <c r="T81" s="44"/>
      <c r="U81" s="44"/>
      <c r="V81" s="44"/>
      <c r="W81" s="44"/>
      <c r="X81" s="44"/>
    </row>
    <row r="82" spans="1:24" ht="36">
      <c r="A82" s="129" t="s">
        <v>162</v>
      </c>
      <c r="B82" s="130"/>
      <c r="C82" s="130"/>
      <c r="D82" s="130"/>
      <c r="E82" s="130"/>
      <c r="F82" s="130"/>
      <c r="G82" s="130"/>
      <c r="H82" s="130"/>
      <c r="I82" s="43">
        <v>192052</v>
      </c>
      <c r="J82" s="43"/>
      <c r="K82" s="43"/>
      <c r="L82" s="43"/>
      <c r="M82" s="42"/>
      <c r="N82" s="43">
        <v>1084976</v>
      </c>
      <c r="O82" s="43"/>
      <c r="P82" s="43"/>
      <c r="Q82" s="43"/>
      <c r="R82" s="42"/>
      <c r="S82" s="42" t="s">
        <v>143</v>
      </c>
      <c r="T82" s="44"/>
      <c r="U82" s="44"/>
      <c r="V82" s="44"/>
      <c r="W82" s="44"/>
      <c r="X82" s="44"/>
    </row>
    <row r="83" spans="1:24" ht="36">
      <c r="A83" s="122" t="s">
        <v>163</v>
      </c>
      <c r="B83" s="123"/>
      <c r="C83" s="123"/>
      <c r="D83" s="123"/>
      <c r="E83" s="123"/>
      <c r="F83" s="123"/>
      <c r="G83" s="123"/>
      <c r="H83" s="123"/>
      <c r="I83" s="81">
        <v>192052</v>
      </c>
      <c r="J83" s="81"/>
      <c r="K83" s="81"/>
      <c r="L83" s="81"/>
      <c r="M83" s="82"/>
      <c r="N83" s="81">
        <v>1084976</v>
      </c>
      <c r="O83" s="81"/>
      <c r="P83" s="81"/>
      <c r="Q83" s="81"/>
      <c r="R83" s="82"/>
      <c r="S83" s="82" t="s">
        <v>143</v>
      </c>
      <c r="T83" s="44"/>
      <c r="U83" s="44"/>
      <c r="V83" s="44"/>
      <c r="W83" s="44"/>
      <c r="X83" s="44"/>
    </row>
    <row r="84" spans="1:24">
      <c r="A84" s="68"/>
      <c r="B84" s="69"/>
      <c r="C84" s="69"/>
      <c r="D84" s="70"/>
      <c r="E84" s="71"/>
      <c r="F84" s="72"/>
      <c r="G84" s="72"/>
      <c r="H84" s="72"/>
      <c r="I84" s="73"/>
      <c r="J84" s="73"/>
      <c r="K84" s="73"/>
      <c r="L84" s="73"/>
      <c r="M84" s="72"/>
      <c r="N84" s="73"/>
      <c r="O84" s="73"/>
      <c r="P84" s="73"/>
      <c r="Q84" s="73"/>
      <c r="R84" s="72"/>
      <c r="S84" s="72"/>
      <c r="T84" s="44"/>
      <c r="U84" s="44"/>
      <c r="V84" s="44"/>
      <c r="W84" s="44"/>
      <c r="X84" s="44"/>
    </row>
    <row r="85" spans="1:24">
      <c r="A85" s="45"/>
      <c r="B85" s="46"/>
      <c r="C85" s="47"/>
      <c r="D85" s="47"/>
      <c r="E85" s="48"/>
      <c r="F85" s="49"/>
      <c r="G85" s="49"/>
      <c r="H85" s="49"/>
      <c r="I85" s="50"/>
      <c r="J85" s="50"/>
      <c r="K85" s="50"/>
      <c r="L85" s="50"/>
      <c r="M85" s="51"/>
      <c r="N85" s="52"/>
      <c r="O85" s="52"/>
      <c r="P85" s="52"/>
      <c r="Q85" s="52"/>
      <c r="R85" s="45"/>
      <c r="S85" s="45"/>
      <c r="T85" s="44"/>
      <c r="U85" s="44"/>
      <c r="V85" s="44"/>
      <c r="W85" s="44"/>
      <c r="X85" s="44"/>
    </row>
    <row r="86" spans="1:24">
      <c r="A86" s="45"/>
      <c r="B86" s="46"/>
      <c r="C86" s="47"/>
      <c r="D86" s="47"/>
      <c r="E86" s="48"/>
      <c r="F86" s="49"/>
      <c r="G86" s="49"/>
      <c r="H86" s="49"/>
      <c r="I86" s="49"/>
      <c r="J86" s="49"/>
      <c r="K86" s="49"/>
      <c r="L86" s="49"/>
      <c r="M86" s="49"/>
      <c r="N86" s="45"/>
      <c r="O86" s="45"/>
      <c r="P86" s="45"/>
      <c r="Q86" s="45"/>
      <c r="R86" s="45"/>
      <c r="S86" s="45"/>
    </row>
    <row r="87" spans="1:24">
      <c r="A87" s="53"/>
      <c r="B87" s="54"/>
      <c r="C87" s="55"/>
      <c r="D87" s="55"/>
      <c r="E87" s="53"/>
      <c r="F87" s="56"/>
      <c r="G87" s="56"/>
      <c r="H87" s="56"/>
      <c r="I87" s="56"/>
      <c r="J87" s="56"/>
      <c r="K87" s="56"/>
      <c r="L87" s="56"/>
      <c r="M87" s="56"/>
      <c r="N87" s="57"/>
      <c r="O87" s="56"/>
      <c r="P87" s="56"/>
      <c r="Q87" s="56"/>
      <c r="R87" s="56"/>
    </row>
    <row r="88" spans="1:24">
      <c r="A88" s="53"/>
      <c r="B88" s="54"/>
      <c r="C88" s="55"/>
      <c r="D88" s="55"/>
      <c r="E88" s="53"/>
      <c r="F88" s="56"/>
      <c r="G88" s="56"/>
      <c r="H88" s="56"/>
      <c r="I88" s="56"/>
      <c r="J88" s="56"/>
      <c r="K88" s="56"/>
      <c r="L88" s="56"/>
      <c r="M88" s="56"/>
      <c r="N88" s="57"/>
      <c r="O88" s="56"/>
      <c r="P88" s="56"/>
      <c r="Q88" s="56"/>
      <c r="R88" s="56"/>
    </row>
    <row r="89" spans="1:24" ht="12.75">
      <c r="A89" s="58"/>
      <c r="B89" s="59" t="s">
        <v>36</v>
      </c>
      <c r="C89" s="60" t="s">
        <v>172</v>
      </c>
      <c r="D89" s="58"/>
      <c r="E89" s="61"/>
      <c r="F89" s="62"/>
      <c r="G89" s="63"/>
      <c r="H89" s="62"/>
      <c r="I89" s="64"/>
      <c r="J89" s="64"/>
      <c r="K89" s="64"/>
      <c r="L89" s="64"/>
      <c r="M89" s="64"/>
      <c r="N89" s="62"/>
      <c r="O89" s="62"/>
      <c r="P89" s="62"/>
      <c r="Q89" s="62"/>
      <c r="R89" s="62"/>
      <c r="S89" s="62"/>
    </row>
    <row r="90" spans="1:24" ht="12.75">
      <c r="C90" s="66" t="s">
        <v>33</v>
      </c>
      <c r="D90" s="67"/>
      <c r="E90" s="67"/>
      <c r="N90" s="18"/>
      <c r="O90" s="18"/>
      <c r="P90" s="18"/>
      <c r="Q90" s="18"/>
      <c r="R90" s="18"/>
      <c r="T90" s="62"/>
      <c r="U90" s="62"/>
      <c r="V90" s="62"/>
      <c r="W90" s="62"/>
      <c r="X90" s="62"/>
    </row>
  </sheetData>
  <mergeCells count="67">
    <mergeCell ref="P3:S3"/>
    <mergeCell ref="A80:H80"/>
    <mergeCell ref="A81:H81"/>
    <mergeCell ref="A82:H82"/>
    <mergeCell ref="A83:H83"/>
    <mergeCell ref="A74:H74"/>
    <mergeCell ref="A75:H75"/>
    <mergeCell ref="A76:H76"/>
    <mergeCell ref="A77:H77"/>
    <mergeCell ref="A78:H78"/>
    <mergeCell ref="A79:H79"/>
    <mergeCell ref="A73:H73"/>
    <mergeCell ref="A30:S30"/>
    <mergeCell ref="A31:S31"/>
    <mergeCell ref="A50:S50"/>
    <mergeCell ref="A65:H65"/>
    <mergeCell ref="A66:H66"/>
    <mergeCell ref="A67:H67"/>
    <mergeCell ref="A68:H68"/>
    <mergeCell ref="A69:H69"/>
    <mergeCell ref="A70:H70"/>
    <mergeCell ref="A71:H71"/>
    <mergeCell ref="A72:H72"/>
    <mergeCell ref="G27:G28"/>
    <mergeCell ref="N25:Q25"/>
    <mergeCell ref="H26:H28"/>
    <mergeCell ref="I26:I28"/>
    <mergeCell ref="J26:J28"/>
    <mergeCell ref="L26:L28"/>
    <mergeCell ref="P27:P28"/>
    <mergeCell ref="M24:M28"/>
    <mergeCell ref="N24:Q24"/>
    <mergeCell ref="B7:R7"/>
    <mergeCell ref="B8:R8"/>
    <mergeCell ref="B10:R10"/>
    <mergeCell ref="B11:R11"/>
    <mergeCell ref="H12:M12"/>
    <mergeCell ref="N12:O12"/>
    <mergeCell ref="B13:R13"/>
    <mergeCell ref="B14:R14"/>
    <mergeCell ref="C16:O16"/>
    <mergeCell ref="A19:E19"/>
    <mergeCell ref="A22:Q22"/>
    <mergeCell ref="N17:P17"/>
    <mergeCell ref="Q17:S17"/>
    <mergeCell ref="N18:O18"/>
    <mergeCell ref="N19:O19"/>
    <mergeCell ref="N20:O20"/>
    <mergeCell ref="Q18:R18"/>
    <mergeCell ref="Q19:R19"/>
    <mergeCell ref="Q20:R20"/>
    <mergeCell ref="A24:A28"/>
    <mergeCell ref="R24:S26"/>
    <mergeCell ref="B24:B28"/>
    <mergeCell ref="C24:C28"/>
    <mergeCell ref="D24:D28"/>
    <mergeCell ref="E24:E28"/>
    <mergeCell ref="K27:K28"/>
    <mergeCell ref="F25:H25"/>
    <mergeCell ref="I25:L25"/>
    <mergeCell ref="R27:S27"/>
    <mergeCell ref="N26:N28"/>
    <mergeCell ref="F24:H24"/>
    <mergeCell ref="I24:L24"/>
    <mergeCell ref="O26:O28"/>
    <mergeCell ref="Q26:Q28"/>
    <mergeCell ref="F27:F28"/>
  </mergeCells>
  <phoneticPr fontId="2" type="noConversion"/>
  <pageMargins left="0.19685039370078741" right="0.19685039370078741" top="0.39370078740157483" bottom="0.39370078740157483" header="0.19685039370078741" footer="0.19685039370078741"/>
  <pageSetup paperSize="9" scale="67" fitToHeight="10000" orientation="landscape" r:id="rId1"/>
  <headerFooter alignWithMargins="0">
    <oddHeader>&amp;LПК Гранд-Смета&amp;C&amp;P</oddHeader>
    <oddFooter>&amp;CСтраниц -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Admin</cp:lastModifiedBy>
  <cp:lastPrinted>2019-07-09T04:45:27Z</cp:lastPrinted>
  <dcterms:created xsi:type="dcterms:W3CDTF">2003-01-28T12:33:10Z</dcterms:created>
  <dcterms:modified xsi:type="dcterms:W3CDTF">2019-07-09T04:52:13Z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