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60" windowWidth="7500" windowHeight="4248" tabRatio="771"/>
  </bookViews>
  <sheets>
    <sheet name="Мои данные" sheetId="8" r:id="rId1"/>
  </sheets>
  <calcPr calcId="124519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Q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200 атрибут 950 текст&gt;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25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250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250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250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250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25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25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25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25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25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2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25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<sst xmlns="http://schemas.openxmlformats.org/spreadsheetml/2006/main" count="1121" uniqueCount="662">
  <si>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</si>
  <si>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</si>
  <si>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</si>
  <si>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</si>
  <si>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</si>
  <si>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</si>
  <si>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</si>
  <si>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</si>
  <si>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</si>
  <si>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</si>
  <si>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</si>
  <si>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</si>
  <si>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</si>
  <si>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</si>
  <si>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</si>
  <si>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</si>
  <si>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</si>
  <si>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</si>
  <si>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</si>
  <si>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</si>
  <si>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</si>
  <si>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</si>
  <si>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</si>
  <si>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</si>
  <si>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</si>
  <si>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</si>
  <si>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</si>
  <si>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</si>
  <si>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</si>
  <si>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</si>
  <si>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</si>
  <si>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</si>
  <si>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</si>
  <si>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</si>
  <si>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</si>
  <si>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</si>
  <si>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</si>
  <si>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 _____ " ________________ 201__ г.</t>
  </si>
  <si>
    <t>//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</si>
  <si>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</si>
  <si>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Ремонт фонтана.; </t>
  </si>
  <si>
    <t xml:space="preserve"> _______________________________ //</t>
  </si>
  <si>
    <t>Раздел 1. Водоснабжение</t>
  </si>
  <si>
    <t>ФЕР09-03-039-05
Приказ Минстроя России от 30.12.2016 №1039/пр</t>
  </si>
  <si>
    <t>Монтаж опорных конструкций: этажерочного типа - прим. Демонтаж металлических стоек фонтана
_______________
(Приказ от 9.02.2017 № 81/пр Табл.2, п.4 Демонтаж (разборка) металлических конструкций ОЗП=0,7; ЭМ=0,7 к расх.; ЗПМ=0,7; МАТ=0 к расх.; ТЗ=0,7; ТЗМ=0,7)
_______________
НР 90% от ФОТ; (706 руб.)
СП 85%*0.85 от ФОТ; (566 руб.)</t>
  </si>
  <si>
    <t>т</t>
  </si>
  <si>
    <t>292,57
______
127,52</t>
  </si>
  <si>
    <t>165,05
______
13,77</t>
  </si>
  <si>
    <t>50
______
4</t>
  </si>
  <si>
    <t>ОЗП=18,2
ЭМ=8,44
ЗПМ=18,2
МАТ=5,32</t>
  </si>
  <si>
    <t>425
______
76</t>
  </si>
  <si>
    <t>13,566
______
1,029</t>
  </si>
  <si>
    <t>4,14
______
0,31</t>
  </si>
  <si>
    <t>Замена труб</t>
  </si>
  <si>
    <t>ФЕР01-01-009-23
Приказ Минстроя России от 30.12.2016 №1039/пр</t>
  </si>
  <si>
    <t>Разработка траншей экскаватором «обратная лопата» с ковшом вместимостью 0,25 м3 в отвал, группа грунтов: 2
_______________
НР 95% от ФОТ; (2077 руб.)
СП 50%*0.85 от ФОТ; (929 руб.)</t>
  </si>
  <si>
    <t>1000 м3</t>
  </si>
  <si>
    <t>3717,53
______
615,96</t>
  </si>
  <si>
    <t>580
______
96</t>
  </si>
  <si>
    <t>4895
______
1749</t>
  </si>
  <si>
    <t xml:space="preserve">
______
53,1</t>
  </si>
  <si>
    <t xml:space="preserve">
______
8,28</t>
  </si>
  <si>
    <t>ФССЦпг-01-01-01-039
Приказ Минстроя России от 30.12.2016 №1039/пр</t>
  </si>
  <si>
    <t>Погрузо-разгрузочные работы при автомобильных перевозках: Погрузка грунта растительного слоя (земля, перегной)
_______________
НР 0% от ФОТ руб.)
СП 0% от ФОТ</t>
  </si>
  <si>
    <t>1 т груза</t>
  </si>
  <si>
    <t xml:space="preserve">
ЭМ=14,08</t>
  </si>
  <si>
    <t>ФССЦпг-03-21-01-010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</si>
  <si>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</si>
  <si>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 xml:space="preserve">
ЭМ=10,12</t>
  </si>
  <si>
    <t>ФЕР01-01-016-01
Приказ Минстроя России от 30.12.2016 №1039/пр</t>
  </si>
  <si>
    <t>Работа на отвале, группа грунтов: 1
_______________
НР 95% от ФОТ; (11 руб.)
СП 50%*0.85 от ФОТ; (5 руб.)</t>
  </si>
  <si>
    <t>289,53
______
23,32</t>
  </si>
  <si>
    <t>264,04
______
44,82</t>
  </si>
  <si>
    <t>18
______
7</t>
  </si>
  <si>
    <t>2,99
______
3,33</t>
  </si>
  <si>
    <t>0,02
______
0,03</t>
  </si>
  <si>
    <t>ФЕР01-01-033-02
Приказ Минстроя России от 30.12.2016 №1039/пр</t>
  </si>
  <si>
    <t>Засыпка траншей и котлованов с перемещением грунта до 5 м бульдозерами мощностью: 59 кВт (80 л.с.), группа грунтов 2
_______________
НР 95% от ФОТ; (329 руб.)
СП 50%*0.85 от ФОТ; (147 руб.)</t>
  </si>
  <si>
    <t>527,5
______
102,89</t>
  </si>
  <si>
    <t>78
______
15</t>
  </si>
  <si>
    <t>658
______
277</t>
  </si>
  <si>
    <t xml:space="preserve">
______
8,87</t>
  </si>
  <si>
    <t xml:space="preserve">
______
1,31</t>
  </si>
  <si>
    <t>ФЕР01-02-005-01
Приказ Минстроя России от 30.12.2016 №1039/пр</t>
  </si>
  <si>
    <t>Уплотнение грунта пневматическими трамбовками, группа грунтов: 1-2
_______________
НР 95% от ФОТ; (1631 руб.)
СП 50%*0.85 от ФОТ; (730 руб.)</t>
  </si>
  <si>
    <t>100 м3</t>
  </si>
  <si>
    <t>387,18
______
106,88</t>
  </si>
  <si>
    <t>280,3
______
30,58</t>
  </si>
  <si>
    <t>164
______
18</t>
  </si>
  <si>
    <t>1384
______
326</t>
  </si>
  <si>
    <t>12,53
______
3,04</t>
  </si>
  <si>
    <t>7,33
______
1,78</t>
  </si>
  <si>
    <t>ФЕР22-01-011-01
Приказ Минстроя России от 30.12.2016 №1039/пр</t>
  </si>
  <si>
    <t>Разборка стальных водопроводных труб диаметром: 50 мм - прим. диаметром 63 мм
_______________
(Приказ от 9.02.2017 № 81/пр Табл.2, п.5 Демонтаж (разборка) сетей инженерно-технического обеспечения ОЗП=0,6; ЭМ=0,6 к расх.; ЗПМ=0,6; МАТ=0 к расх.; ТЗ=0,6; ТЗМ=0,6)
_______________
НР 130% от ФОТ; (6569 руб.)
СП 89%*0.85 от ФОТ; (3823 руб.)</t>
  </si>
  <si>
    <t>км</t>
  </si>
  <si>
    <t>3335,5
______
1974,78</t>
  </si>
  <si>
    <t>1360,72
______
161</t>
  </si>
  <si>
    <t>177
______
21</t>
  </si>
  <si>
    <t>1493
______
381</t>
  </si>
  <si>
    <t>190,8
______
12,486</t>
  </si>
  <si>
    <t>24,8
______
1,62</t>
  </si>
  <si>
    <t>ФЕР23-01-001-01
Приказ Минстроя России от 30.12.2016 №1039/пр</t>
  </si>
  <si>
    <t>Устройство основания под трубопроводы: песчаного
_______________
НР 130% от ФОТ; (1543 руб.)
СП 89%*0.85 от ФОТ; (898 руб.)</t>
  </si>
  <si>
    <t>10 м3</t>
  </si>
  <si>
    <t>114,83
______
83,33</t>
  </si>
  <si>
    <t>31,5
______
3,52</t>
  </si>
  <si>
    <t>20
______
2</t>
  </si>
  <si>
    <t>173
______
42</t>
  </si>
  <si>
    <t>10,2
______
0,35</t>
  </si>
  <si>
    <t>6,63
______
0,23</t>
  </si>
  <si>
    <t>ФССЦ-02.3.01.02-0020
Приказ Минстроя России от 30.12.2016 №1039/пр</t>
  </si>
  <si>
    <t>Песок природный для строительных: растворов средний</t>
  </si>
  <si>
    <t>м3</t>
  </si>
  <si>
    <t>ФЕР22-01-021-02
Приказ Минстроя России от 30.12.2016 №1039/пр</t>
  </si>
  <si>
    <t>Укладка трубопроводов из полиэтиленовых труб диаметром: 63 мм
_______________
НР 130% от ФОТ; (8064 руб.)
СП 89%*0.85 от ФОТ; (4693 руб.)</t>
  </si>
  <si>
    <t>4487,26
______
1928,98</t>
  </si>
  <si>
    <t>2548,97
______
322,56</t>
  </si>
  <si>
    <t>331
______
42</t>
  </si>
  <si>
    <t>2797
______
763</t>
  </si>
  <si>
    <t>207,64
______
24,02</t>
  </si>
  <si>
    <t>26,99
______
3,12</t>
  </si>
  <si>
    <t>ФССЦ-24.3.03.13-0279
Приказ Минстроя России от 30.12.2016 №1039/пр</t>
  </si>
  <si>
    <t>Труба: ПЭ 100 SDR 17, наружный диаметр 63 мм (ГОСТ 18599- 2001)</t>
  </si>
  <si>
    <t>10 м</t>
  </si>
  <si>
    <t>Колодец водопроводный</t>
  </si>
  <si>
    <t>ФЕР22-04-001-01
Приказ Минстроя России от 30.12.2016 №1039/пр</t>
  </si>
  <si>
    <t>Устройство круглых колодцев из сборного железобетона в грунтах: сухих
_______________
НР 130% от ФОТ; (3114 руб.)
СП 89%*0.85 от ФОТ; (1812 руб.)</t>
  </si>
  <si>
    <t>10087,03
______
929,06</t>
  </si>
  <si>
    <t>2819,67
______
369,37</t>
  </si>
  <si>
    <t>242
______
32</t>
  </si>
  <si>
    <t>2047
______
578</t>
  </si>
  <si>
    <t>106,3
______
28,54</t>
  </si>
  <si>
    <t>9,14
______
2,45</t>
  </si>
  <si>
    <t>ФССЦ-05.1.01.13-0043
Приказ Минстроя России от 30.12.2016 №1039/пр</t>
  </si>
  <si>
    <t>Плиты железобетонные: покрытий, перекрытий и днищ</t>
  </si>
  <si>
    <t>ФССЦ-05.1.01.11-0044
Приказ Минстроя России от 30.12.2016 №1039/пр</t>
  </si>
  <si>
    <t>Плита днища: ПН10 /бетон В15 (М200), объем 0,18 м3, расход арматуры 15,14 кг / (серия 3.900.1-14)</t>
  </si>
  <si>
    <t>шт</t>
  </si>
  <si>
    <t>ФССЦ-05.1.01.09-0056
Приказ Минстроя России от 30.12.2016 №1039/пр</t>
  </si>
  <si>
    <t>Кольцо стеновое смотровых колодцев: КС10.9 /бетон В15 (М200), объем 0,24 м3, расход арматуры 5,66 кг/ (серия 3.900.1-14)</t>
  </si>
  <si>
    <t>ФССЦ-05.1.01.09-0051
Приказ Минстроя России от 30.12.2016 №1039/пр</t>
  </si>
  <si>
    <t>Кольцо стеновое смотровых колодцев: КС7.3 /бетон В15 (М200), объем 0,05 м3, расход арматуры 1,64 кг/ (серия 3.900.1-14)</t>
  </si>
  <si>
    <t>Плиты железобетонные: покрытий, перекрытий и днищ (ПП 10-1)</t>
  </si>
  <si>
    <t xml:space="preserve">
Конъюнктурный анализ п.4.</t>
  </si>
  <si>
    <t>Люк Полимерно-песчаный ПП-630 Тип "C"</t>
  </si>
  <si>
    <t>ФССЦ-07.2.05.01-0032
Приказ Минстроя России от 30.12.2016 №1039/пр</t>
  </si>
  <si>
    <t>Ограждения лестничных проемов, лестничные марши, пожарные лестницы</t>
  </si>
  <si>
    <t>ФССЦпг-03-02-02-069
см. прил. 1
Приказ Минстроя России от 30.12.2016 №1039/пр</t>
  </si>
  <si>
    <t>Перевозка грузов автомобилями бортовыми грузоподъемностью до 5 т на расстояние: II класс груза до 69 км (доставка Люк Полимерно-песчаный ПП-630 Тип "C")
_______________
НР 0% от ФОТ руб.)
СП 0% от ФОТ</t>
  </si>
  <si>
    <t xml:space="preserve">
ЭМ=10,49</t>
  </si>
  <si>
    <t>ФЕР06-01-001-01
Приказ Минстроя России от 30.12.2016 №1039/пр</t>
  </si>
  <si>
    <t>Устройство бетонной подготовки - прим. Устройство бетонной отмостки вокруг колодцев
_______________
НР 105% от ФОТ; (59 руб.)
СП 65%*0.85 от ФОТ; (31 руб.)</t>
  </si>
  <si>
    <t>3897,23
______
1404</t>
  </si>
  <si>
    <t>1587,74
______
244,51</t>
  </si>
  <si>
    <t>21
______
7</t>
  </si>
  <si>
    <t>180
______
18,13</t>
  </si>
  <si>
    <t>0,29
______
0,03</t>
  </si>
  <si>
    <t>ФССЦ-04.1.02.05-0006
Приказ Минстроя России от 30.12.2016 №1039/пр</t>
  </si>
  <si>
    <t>Бетон тяжелый, класс: В15 (М200)</t>
  </si>
  <si>
    <t>Трубопроводы</t>
  </si>
  <si>
    <t>ФЕР22-06-005-01
Приказ Минстроя России от 30.12.2016 №1039/пр</t>
  </si>
  <si>
    <t>Врезка в существующие сети из стальных труб стальных штуцеров (патрубков) диаметром: 50 мм
_______________
НР 130% от ФОТ; (1218 руб.)
СП 89%*0.85 от ФОТ; (709 руб.)</t>
  </si>
  <si>
    <t>74,64
______
15,55</t>
  </si>
  <si>
    <t>56,91
______
6,28</t>
  </si>
  <si>
    <t>114
______
13</t>
  </si>
  <si>
    <t>961
______
229</t>
  </si>
  <si>
    <t>1,46
______
0,48</t>
  </si>
  <si>
    <t>2,92
______
0,96</t>
  </si>
  <si>
    <t>ФЕР22-03-002-01
Приказ Минстроя России от 30.12.2016 №1039/пр</t>
  </si>
  <si>
    <t>Установка полиэтиленовых фасонных частей: отводов, колен, патрубков, переходов
_______________
НР 130% от ФОТ; (892 руб.)
СП 89%*0.85 от ФОТ; (519 руб.)</t>
  </si>
  <si>
    <t>10 шт</t>
  </si>
  <si>
    <t>305,58
______
43,54</t>
  </si>
  <si>
    <t>262,04
______
35,36</t>
  </si>
  <si>
    <t>105
______
14</t>
  </si>
  <si>
    <t>885
______
257</t>
  </si>
  <si>
    <t>4,8
______
2,62</t>
  </si>
  <si>
    <t>1,92
______
1,05</t>
  </si>
  <si>
    <t>ФССЦ-23.8.04.08-0012
Приказ Минстроя России от 15.06.2017 №886/пр</t>
  </si>
  <si>
    <t>Неразъемное соединение «полиэтилен-сталь» SDR 11 63x57 мм</t>
  </si>
  <si>
    <t>Укладка стальных водопроводных труб с гидравлическим испытанием диаметром: 50 мм
_______________
НР 130% от ФОТ; (5654 руб.)
СП 89%*0.85 от ФОТ; (3290 руб.)</t>
  </si>
  <si>
    <t>6006,88
______
3291,3</t>
  </si>
  <si>
    <t>2267,86
______
268,34</t>
  </si>
  <si>
    <t>132
______
16</t>
  </si>
  <si>
    <t>1110
______
283</t>
  </si>
  <si>
    <t>318
______
20,81</t>
  </si>
  <si>
    <t>18,44
______
1,21</t>
  </si>
  <si>
    <t>ФССЦ-23.5.02.02-0004
Приказ Минстроя России от 30.12.2016 №1039/пр</t>
  </si>
  <si>
    <t>Трубы стальные электросварные прямошовные (ГОСТ 10704-91), наружный диаметр: 57 мм, толщина стенки 3,5 мм</t>
  </si>
  <si>
    <t>м</t>
  </si>
  <si>
    <t>ФЕР22-03-014-01
Приказ Минстроя России от 30.12.2016 №1039/пр</t>
  </si>
  <si>
    <t>Приварка фланцев к стальным трубопроводам диаметром: 50 мм
_______________
НР 130% от ФОТ; (1693 руб.)
СП 89%*0.85 от ФОТ; (985 руб.)</t>
  </si>
  <si>
    <t>38,62
______
4,1</t>
  </si>
  <si>
    <t>33,49
______
3,38</t>
  </si>
  <si>
    <t>268
______
27</t>
  </si>
  <si>
    <t>2261
______
492</t>
  </si>
  <si>
    <t>0,37
______
0,25</t>
  </si>
  <si>
    <t>2,96
______
2</t>
  </si>
  <si>
    <t>ФССЦ-23.8.03.11-0653
Приказ Минстроя России от 30.12.2016 №1039/пр</t>
  </si>
  <si>
    <t>Фланцы стальные плоские приварные из стали ВСт3сп2, ВСт3сп3, давлением: 1,0 МПа (10 кгс/см2), диаметром 50 мм</t>
  </si>
  <si>
    <t>ФЕР22-03-007-01
Приказ Минстроя России от 30.12.2016 №1039/пр</t>
  </si>
  <si>
    <t>Установка задвижек или клапанов обратных стальных диаметром: 50 мм
_______________
НР 130% от ФОТ; (710 руб.)
СП 89%*0.85 от ФОТ; (413 руб.)</t>
  </si>
  <si>
    <t>27,42
______
12,67</t>
  </si>
  <si>
    <t>1,97
______
0,35</t>
  </si>
  <si>
    <t>4
______
1</t>
  </si>
  <si>
    <t>33
______
13</t>
  </si>
  <si>
    <t>1,38
______
0,03</t>
  </si>
  <si>
    <t>2,76
______
0,06</t>
  </si>
  <si>
    <t>ФССЦ-18.1.10.01-0150
Приказ Минстроя России от 30.12.2016 №1039/пр</t>
  </si>
  <si>
    <t>Вентили проходные фланцевые: 15С65НЖ для воды и пара, давлением 1,6 МПа (16 кгс/см2) с ответными фланцами, диаметром 50 мм</t>
  </si>
  <si>
    <t>ФССЦ-18.1.10.01-0123
Приказ Минстроя России от 30.12.2016 №1039/пр</t>
  </si>
  <si>
    <t>Вентили проходные фланцевые: 15С22НЖ для воды и пара, давлением 4 МПа (40 кгс/см2), диаметром 50 мм</t>
  </si>
  <si>
    <t>Установка задвижек или клапанов обратных стальных диаметром: 50 мм - прим. Установка сетчатого фильтра фланцевого Ду 50 мм
_______________
НР 130% от ФОТ; (356 руб.)
СП 89%*0.85 от ФОТ; (207 руб.)</t>
  </si>
  <si>
    <t>17
______
6</t>
  </si>
  <si>
    <t>ФССЦ-18.2.08.07-0006
Приказ Минстроя России от 30.12.2016 №1039/пр</t>
  </si>
  <si>
    <t>Фильтры фланцевые BROEN V821F из углеродистой стали сетчатые, со сливной пробкой, с фланцевым присоединением, давлением 4,0 МПа (40 кгс/см2), диаметром: 50 мм</t>
  </si>
  <si>
    <t>Приварка фланцев к стальным трубопроводам диаметром: 50 мм
_______________
НР 130% от ФОТ; (423 руб.)
СП 89%*0.85 от ФОТ; (246 руб.)</t>
  </si>
  <si>
    <t>67
______
7</t>
  </si>
  <si>
    <t>565
______
123</t>
  </si>
  <si>
    <t>0,74
______
0,5</t>
  </si>
  <si>
    <t>Установка задвижек или клапанов обратных стальных диаметром: 50 мм - прим. Установка клапана запорного под приварку Ду 15
_______________
НР 130% от ФОТ; (356 руб.)
СП 89%*0.85 от ФОТ; (207 руб.)</t>
  </si>
  <si>
    <t>ФССЦ-01.7.15.03-0014
Приказ Минстроя России от 30.12.2016 №1039/пр</t>
  </si>
  <si>
    <t>Болты с гайками и шайбами для санитарно-технических работ диаметром: 16 мм</t>
  </si>
  <si>
    <t>ФССЦ-01.7.19.04-0031
Приказ Минстроя России от 30.12.2016 №1039/пр</t>
  </si>
  <si>
    <t>Прокладки резиновые (пластина техническая прессованная)</t>
  </si>
  <si>
    <t>кг</t>
  </si>
  <si>
    <t>Прайс
Конъюнктурный анализ п.1.</t>
  </si>
  <si>
    <t>Клапан запорный под приварку 15с52нж11 Ду15</t>
  </si>
  <si>
    <t>ФССЦпг-03-02-02-063
см. прил. 1
Приказ Минстроя России от 30.12.2016 №1039/пр</t>
  </si>
  <si>
    <t>Перевозка грузов автомобилями бортовыми грузоподъемностью до 5 т на расстояние: II класс груза до 63 км (доставка Клапан запорный под приварку 15с52нж11 Ду15)
_______________
НР 0% от ФОТ руб.)
СП 0% от ФОТ</t>
  </si>
  <si>
    <t>ФЕР16-02-010-10
Приказ Минстроя России от 30.12.2016 №1039/пр</t>
  </si>
  <si>
    <t>Добавлять на каждый последующий стык свыше одного, диаметр трубопровода: 50 мм - прим. Установка перехода ст. на сварке 15-25
_______________
НР 128% от ФОТ; (129 руб.)
СП 83%*0.85 от ФОТ; (71 руб.)</t>
  </si>
  <si>
    <t>стык</t>
  </si>
  <si>
    <t>11,79
______
4,86</t>
  </si>
  <si>
    <t>ФССЦ-23.8.03.05-0004
применительно
Приказ Минстроя России от 30.12.2016 №1039/пр</t>
  </si>
  <si>
    <t>Соединения стальные: переходы, диаметром: 15-25 мм</t>
  </si>
  <si>
    <t>Добавлять на каждый последующий стык свыше одного, диаметр трубопровода: 50 мм - прим. Установка перехода ст. на сварке 25-57
_______________
НР 128% от ФОТ; (129 руб.)
СП 83%*0.85 от ФОТ; (71 руб.)</t>
  </si>
  <si>
    <t>Соединения стальные: переходы, диаметром: 25-57 мм</t>
  </si>
  <si>
    <t>ЦТП-13</t>
  </si>
  <si>
    <t>Насосное оборудование</t>
  </si>
  <si>
    <t>ФЕРр69-9-1
Приказ Минстроя России от 30.12.2016 №1039/пр</t>
  </si>
  <si>
    <t>Очистка помещений от строительного мусора
_______________
НР 78% от ФОТ; (221 руб.)
СП 50% от ФОТ; (142 руб.)</t>
  </si>
  <si>
    <t>100 т</t>
  </si>
  <si>
    <t>1553,82
______
1553,82</t>
  </si>
  <si>
    <t>ФЕР06-01-005-01
Приказ Минстроя России от 30.12.2016 №1039/пр</t>
  </si>
  <si>
    <t>Устройство бетонных фундаментов общего назначения объемом: до 5 м3
_______________
НР 105% от ФОТ; (422 руб.)
СП 65%*0.85 от ФОТ; (222 руб.)</t>
  </si>
  <si>
    <t>11121,17
______
3733,23</t>
  </si>
  <si>
    <t>3509,68
______
483,66</t>
  </si>
  <si>
    <t>16
______
2</t>
  </si>
  <si>
    <t>133
______
40</t>
  </si>
  <si>
    <t>441,28
______
36,11</t>
  </si>
  <si>
    <t>1,99
______
0,16</t>
  </si>
  <si>
    <t>ФЕР18-05-001-01
Приказ Минстроя России от 30.12.2016 №1039/пр</t>
  </si>
  <si>
    <t>Установка насосов центробежных с электродвигателем, масса агрегата: до 0,1 т
_______________
НР 128% от ФОТ; (3557 руб.)
СП 83%*0.85 от ФОТ; (1961 руб.)</t>
  </si>
  <si>
    <t>197,56
______
131,64</t>
  </si>
  <si>
    <t>11,78
______
1,03</t>
  </si>
  <si>
    <t>12
______
1</t>
  </si>
  <si>
    <t>99
______
19</t>
  </si>
  <si>
    <t>14,17
______
0,08</t>
  </si>
  <si>
    <t>Прайс
Конъюнктурный анализ п.2.</t>
  </si>
  <si>
    <t>Насос 1К65-50-160б</t>
  </si>
  <si>
    <t>ФССЦпг-03-02-02-061
см. прил.1
Приказ Минстроя России от 30.12.2016 №1039/пр</t>
  </si>
  <si>
    <t>Перевозка грузов автомобилями бортовыми грузоподъемностью до 5 т на расстояние: II класс груза до 61 км (доставка Насос 1К65-50-160б)
_______________
НР 0% от ФОТ руб.)
СП 0% от ФОТ</t>
  </si>
  <si>
    <t>Арматура</t>
  </si>
  <si>
    <t>ФЕР16-05-001-02
Приказ Минстроя России от 30.12.2016 №1039/пр</t>
  </si>
  <si>
    <t>Установка вентилей, задвижек, затворов, клапанов обратных, кранов проходных на трубопроводах из стальных труб диаметром: до 50 мм
_______________
НР 128% от ФОТ; (1819 руб.)
СП 83%*0.85 от ФОТ; (1003 руб.)</t>
  </si>
  <si>
    <t>42,14
______
13,33</t>
  </si>
  <si>
    <t>4,15
______
0,23</t>
  </si>
  <si>
    <t>21
______
1</t>
  </si>
  <si>
    <t>175
______
21</t>
  </si>
  <si>
    <t>1,47
______
0,02</t>
  </si>
  <si>
    <t>7,35
______
0,1</t>
  </si>
  <si>
    <t>Прайс
Конъюнктурный анализ п.3.</t>
  </si>
  <si>
    <t>Задвижка нержавеющая 30нж41нж с выдвижным шпинделем Ду50</t>
  </si>
  <si>
    <t>ФССЦ-18.1.04.02-0001
Приказ Минстроя России от 30.12.2016 №1039/пр</t>
  </si>
  <si>
    <t>Клапаны обратные поворотные однодисковые 19ч21бр (прим.19ч21б)  для воды и пара давлением 1,6 МПа (16 кгс/см2), диаметром: 50 мм</t>
  </si>
  <si>
    <t>ФССЦпг-03-02-01-061
см. прил. 1
Приказ Минстроя России от 30.12.2016 №1039/пр</t>
  </si>
  <si>
    <t>Перевозка грузов автомобилями бортовыми грузоподъемностью до 5 т на расстояние: I класс груза до 61 км (доставка Задвижка нержавеющая 30нж41нж с выдвижным шпинделем Ду50)
_______________
НР 0% от ФОТ руб.)
СП 0% от ФОТ</t>
  </si>
  <si>
    <t>ФЕР16-07-003-01
Приказ Минстроя России от 30.12.2016 №1039/пр</t>
  </si>
  <si>
    <t>Врезка в действующие внутренние сети трубопроводов отопления и водоснабжения диаметром: 15 мм
_______________
НР 128% от ФОТ; (1189 руб.)
СП 83%*0.85 от ФОТ; (655 руб.)</t>
  </si>
  <si>
    <t>58,87
______
44,24</t>
  </si>
  <si>
    <t>4,73
______
0,12</t>
  </si>
  <si>
    <t>40
______
2</t>
  </si>
  <si>
    <t>4,46
______
0,01</t>
  </si>
  <si>
    <t>ФССЦ-18.1.09.06-0051
Приказ Минстроя России от 30.12.2016 №1039/пр</t>
  </si>
  <si>
    <t>Кран шаровый муфтовый 11Б41п для воды, давлением 1,6 МПа (16 кгс/см2), диаметром: 15 мм</t>
  </si>
  <si>
    <t>Водомерный узел</t>
  </si>
  <si>
    <t>ФЕР16-06-005-01
Приказ Минстроя России от 30.12.2016 №1039/пр</t>
  </si>
  <si>
    <t>Установка счетчиков (водомеров) диаметром: до 40 мм
_______________
НР 128% от ФОТ; (108 руб.)
СП 83%*0.85 от ФОТ; (59 руб.)</t>
  </si>
  <si>
    <t>5,35
______
3,85</t>
  </si>
  <si>
    <t>0,66
______
0,12</t>
  </si>
  <si>
    <t>6
______
2</t>
  </si>
  <si>
    <t>0,41
______
0,01</t>
  </si>
  <si>
    <t>ФССЦ-65.1.04.01-0005
Приказ Минстроя России от 30.12.2016 №1039/пр</t>
  </si>
  <si>
    <t>Счетчик воды универсальный, марка: ВСКМ 90-20</t>
  </si>
  <si>
    <t>ФЕР16-05-001-01
Приказ Минстроя России от 30.12.2016 №1039/пр</t>
  </si>
  <si>
    <t>Установка вентилей, задвижек, затворов, клапанов обратных, кранов проходных на трубопроводах из стальных труб диаметром: до 25 мм - прим. Установка фильтра магнитно - механического муфтового диаметром 20 мм
_______________
НР 128% от ФОТ; (361 руб.)
СП 83%*0.85 от ФОТ; (199 руб.)</t>
  </si>
  <si>
    <t>42,04
______
13,33</t>
  </si>
  <si>
    <t>3,5
______
0,12</t>
  </si>
  <si>
    <t>30
______
2</t>
  </si>
  <si>
    <t>1,47
______
0,01</t>
  </si>
  <si>
    <t>ФССЦ-18.2.08.05-0002
Приказ Минстроя России от 30.12.2016 №1039/пр</t>
  </si>
  <si>
    <t>Фильтр магнитный муфтовый: ФММ-20</t>
  </si>
  <si>
    <t>ФССЦ-23.8.03.11-0649
Приказ Минстроя России от 30.12.2016 №1039/пр</t>
  </si>
  <si>
    <t>Фланцы стальные плоские приварные из стали ВСт3сп2, ВСт3сп3, давлением: 1,0 МПа (10 кгс/см2), диаметром 20 мм</t>
  </si>
  <si>
    <t>Добавлять на каждый последующий стык свыше одного, диаметр трубопровода: 50 мм . Прим. Установка резьбы на сварке диаметром 20 мм
_______________
НР 128% от ФОТ; (261 руб.)
СП 83%*0.85 от ФОТ; (144 руб.)</t>
  </si>
  <si>
    <t>ФССЦ-23.8.03.05-0001
применительно
Приказ Минстроя России от 30.12.2016 №1039/пр</t>
  </si>
  <si>
    <t>Соединения стальные: резьбы, диаметром: 20 мм</t>
  </si>
  <si>
    <t>Добавлять на каждый последующий стык свыше одного, диаметр трубопровода: 50 мм . Прим. Установка перехода ст. на сварке 20-25
_______________
НР 128% от ФОТ; (261 руб.)
СП 83%*0.85 от ФОТ; (144 руб.)</t>
  </si>
  <si>
    <t>ФССЦ-23.8.03.05-0003
применительно
Приказ Минстроя России от 30.12.2016 №1039/пр</t>
  </si>
  <si>
    <t>Соединения стальные: переходы, диаметром: 20-25 мм</t>
  </si>
  <si>
    <t>Добавлять на каждый последующий стык свыше одного, диаметр трубопровода: 50 мм . Прим. Установка перехода ст. на сварке 25-57
_______________
НР 128% от ФОТ; (261 руб.)
СП 83%*0.85 от ФОТ; (144 руб.)</t>
  </si>
  <si>
    <t>Трубопровод и арматура фонтана</t>
  </si>
  <si>
    <t>Опоры</t>
  </si>
  <si>
    <t>ФЕР09-03-039-02
Приказ Минстроя России от 30.12.2016 №1039/пр</t>
  </si>
  <si>
    <t>Монтаж опорных конструкций: для крепления трубопроводов внутри зданий и сооружений массой до 0,5 т
_______________
НР 90% от ФОТ; (276 руб.)
СП 85%*0.85 от ФОТ; (222 руб.)</t>
  </si>
  <si>
    <t>662,38
______
448,87</t>
  </si>
  <si>
    <t>109,95
______
3,35</t>
  </si>
  <si>
    <t>49,49
______
0,27</t>
  </si>
  <si>
    <t>1,6
______
0,01</t>
  </si>
  <si>
    <t>ФССЦ-08.3.11.01-0049
Приказ Минстроя России от 30.12.2016 №1039/пр</t>
  </si>
  <si>
    <t>Швеллеры: № 10 сталь марки Ст3пс</t>
  </si>
  <si>
    <t>ФССЦ-08.3.08.02-0022
Приказ Минстроя России от 30.12.2016 №1039/пр</t>
  </si>
  <si>
    <t>Сталь угловая: 50х50 мм</t>
  </si>
  <si>
    <t>ФССЦ-01.7.15.01-0038
Приказ Минстроя России от 30.12.2016 №1039/пр</t>
  </si>
  <si>
    <t>Анкер забивной стальной М6</t>
  </si>
  <si>
    <t>100 шт</t>
  </si>
  <si>
    <t>ФССЦ-24.1.02.01-0113
Приказ Минстроя России от 30.12.2016 №1039/пр</t>
  </si>
  <si>
    <t>Хомуты для крепления: труб</t>
  </si>
  <si>
    <t>ФЕР16-02-002-04
Приказ Минстроя России от 30.12.2016 №1039/пр</t>
  </si>
  <si>
    <t>Прокладка трубопроводов водоснабжения из стальных водогазопроводных оцинкованных труб диаметром: 32 мм - прим.
_______________
НР 128% от ФОТ; (1367 руб.)
СП 83%*0.85 от ФОТ; (753 руб.)</t>
  </si>
  <si>
    <t>100 м</t>
  </si>
  <si>
    <t>435,99
______
356,61</t>
  </si>
  <si>
    <t>45,33
______
7,13</t>
  </si>
  <si>
    <t>6
______
1</t>
  </si>
  <si>
    <t>54
______
18</t>
  </si>
  <si>
    <t>37,07
______
0,59</t>
  </si>
  <si>
    <t>5,19
______
0,08</t>
  </si>
  <si>
    <t>ФССЦ-23.5.02.02-0002
Приказ Минстроя России от 30.12.2016 №1039/пр</t>
  </si>
  <si>
    <t>Трубы стальные электросварные прямошовные (ГОСТ 10704-91), наружный диаметр: 32 мм, толщина стенки 2,0 мм</t>
  </si>
  <si>
    <t>Установка вентилей, задвижек, затворов, клапанов обратных, кранов проходных на трубопроводах из стальных труб диаметром: до 50 мм
_______________
НР 128% от ФОТ; (364 руб.)
СП 83%*0.85 от ФОТ; (200 руб.)</t>
  </si>
  <si>
    <t>35
______
4</t>
  </si>
  <si>
    <t>ФССЦ-18.1.10.01-0148
Приказ Минстроя России от 30.12.2016 №1039/пр</t>
  </si>
  <si>
    <t>Вентили проходные фланцевые: 15С65НЖ для воды и пара, давлением 1,6 МПа (16 кгс/см2) с ответными фланцами, диаметром 32 мм</t>
  </si>
  <si>
    <t>ФССЦ-23.8.03.11-0651
Приказ Минстроя России от 30.12.2016 №1039/пр</t>
  </si>
  <si>
    <t>Фланцы стальные плоские приварные из стали ВСт3сп2, ВСт3сп3, давлением: 1,0 МПа (10 кгс/см2), диаметром 32 мм</t>
  </si>
  <si>
    <t>ФЕР16-07-002-02
Приказ Минстроя России от 30.12.2016 №1039/пр</t>
  </si>
  <si>
    <t>Установка воронок сливных диаметром: 50 мм
_______________
НР 128% от ФОТ; (145 руб.)
СП 83%*0.85 от ФОТ; (80 руб.)</t>
  </si>
  <si>
    <t>7,94
______
5,4</t>
  </si>
  <si>
    <t xml:space="preserve">
Конъюнктурный анализ п.5.</t>
  </si>
  <si>
    <t>Сливной трап AlcaPlast - 105x105/50 (APV2324)</t>
  </si>
  <si>
    <t>Перевозка грузов автомобилями бортовыми грузоподъемностью до 5 т на расстояние: I класс груза до 61 км (доставка Сливной трап AlcaPlast - 105x105/50 (APV2324))
_______________
НР 0% от ФОТ руб.)
СП 0% от ФОТ</t>
  </si>
  <si>
    <t>Гидроизоляция трубопроводов</t>
  </si>
  <si>
    <t>ФЕР22-02-002-01
Приказ Минстроя России от 30.12.2016 №1039/пр</t>
  </si>
  <si>
    <t>Нанесение усиленной антикоррозионной битумно-резиновой или битумно-полимерной изоляции на стальные трубопроводы диаметром: 50 мм
_______________
НР 130% от ФОТ; (542 руб.)
СП 89%*0.85 от ФОТ; (315 руб.)</t>
  </si>
  <si>
    <t>3346,58
______
1664,25</t>
  </si>
  <si>
    <t>1246,65
______
0,7</t>
  </si>
  <si>
    <t>175
______
0,07</t>
  </si>
  <si>
    <t>ФССЦ-12.2.03.11-0041
Приказ Минстроя России от 30.12.2016 №1039/пр</t>
  </si>
  <si>
    <t>Холсты стекловолокнистые марки: ВВ-Г</t>
  </si>
  <si>
    <t>10 м2</t>
  </si>
  <si>
    <t>ФССЦ-01.2.03.02-0001
Приказ Минстроя России от 30.12.2016 №1039/пр</t>
  </si>
  <si>
    <t>Грунтовка битумная под полимерное или резиновое покрытие</t>
  </si>
  <si>
    <t>ФССЦ-14.5.04.08-0001
Приказ Минстроя России от 30.12.2016 №1039/пр</t>
  </si>
  <si>
    <t>Мастика «Изол»</t>
  </si>
  <si>
    <t>ФЕР13-03-002-12
Приказ Минстроя России от 30.12.2016 №1039/пр</t>
  </si>
  <si>
    <t>Огрунтовка металлических поверхностей за один раз: грунтовкой ЭП-0259
_______________
НР 90% от ФОТ; (185 руб.)
СП 70%*0.85 от ФОТ; (123 руб.)</t>
  </si>
  <si>
    <t>100 м2</t>
  </si>
  <si>
    <t>1293,52
______
50,76</t>
  </si>
  <si>
    <t>9,22
______
0,22</t>
  </si>
  <si>
    <t>15
______
1</t>
  </si>
  <si>
    <t>4,64
______
0,02</t>
  </si>
  <si>
    <t>Установка фонтанных насадок</t>
  </si>
  <si>
    <t>Приварка фланцев к стальным трубопроводам диаметром: 50 мм - прим. Приварка фонтанной насадки
_______________
НР 130% от ФОТ; (213 руб.)
СП 89%*0.85 от ФОТ; (124 руб.)</t>
  </si>
  <si>
    <t>33
______
3</t>
  </si>
  <si>
    <t>283
______
62</t>
  </si>
  <si>
    <t xml:space="preserve">
Конъюнктурный анализ п.6.</t>
  </si>
  <si>
    <t>Фонтанная насадка Multi jet PF-1102</t>
  </si>
  <si>
    <t>Врезка в действующие внутренние сети трубопроводов отопления и водоснабжения - прим. Приварка штуцеров и установка фонтанных насадок
_______________
(ПЗ=0,5 (ОЗП=0,5; ЭМ=0,5 к расх.; ЗПМ=0,5; МАТ=0,5 к расх.; ТЗ=0,5; ТЗМ=0,5))
_______________
НР 128% от ФОТ; (28529 руб.)
СП 83%*0.85 от ФОТ; (15724 руб.)</t>
  </si>
  <si>
    <t>29,44
______
22,12</t>
  </si>
  <si>
    <t>2,37
______
0,06</t>
  </si>
  <si>
    <t>114
______
3</t>
  </si>
  <si>
    <t>958
______
52</t>
  </si>
  <si>
    <t>2,23
______
0,005</t>
  </si>
  <si>
    <t>107,04
______
0,24</t>
  </si>
  <si>
    <t xml:space="preserve">
Конъюнктурный анализ п.7.</t>
  </si>
  <si>
    <t>Фонтанная насадка Lance jet I 3/8" д.6 мм</t>
  </si>
  <si>
    <t>ФССЦпг-03-02-01-043
см. прил. 1
Приказ Минстроя России от 30.12.2016 №1039/пр</t>
  </si>
  <si>
    <t>Перевозка грузов автомобилями бортовыми грузоподъемностью до 5 т на расстояние: I класс груза до 43 км (доставка фонтанных насадок)
_______________
НР 0% от ФОТ руб.)
СП 0% от ФОТ</t>
  </si>
  <si>
    <t>Итого по разделу 1 Водоснабжение</t>
  </si>
  <si>
    <t>Раздел 2. Водоотведение</t>
  </si>
  <si>
    <t>Разработка траншей экскаватором «обратная лопата» с ковшом вместимостью 0,25 м3 в отвал, группа грунтов: 2
_______________
НР 95% от ФОТ; (799 руб.)
СП 50%*0.85 от ФОТ; (357 руб.)</t>
  </si>
  <si>
    <t>223
______
37</t>
  </si>
  <si>
    <t>1883
______
673</t>
  </si>
  <si>
    <t xml:space="preserve">
______
3,19</t>
  </si>
  <si>
    <t>Работа на отвале, группа грунтов: 1
_______________
НР 95% от ФОТ; (2 руб.)
СП 50%*0.85 от ФОТ; (1 руб.)</t>
  </si>
  <si>
    <t>3
______
1</t>
  </si>
  <si>
    <t xml:space="preserve">
______
0,01</t>
  </si>
  <si>
    <t>Засыпка траншей и котлованов с перемещением грунта до 5 м бульдозерами мощностью: 59 кВт (80 л.с.), группа грунтов 2
_______________
НР 95% от ФОТ; (131 руб.)
СП 50%*0.85 от ФОТ; (59 руб.)</t>
  </si>
  <si>
    <t>31
______
6</t>
  </si>
  <si>
    <t>260
______
110</t>
  </si>
  <si>
    <t xml:space="preserve">
______
0,52</t>
  </si>
  <si>
    <t>Уплотнение грунта пневматическими трамбовками, группа грунтов: 1-2
_______________
НР 95% от ФОТ; (502 руб.)
СП 50%*0.85 от ФОТ; (224 руб.)</t>
  </si>
  <si>
    <t>51
______
6</t>
  </si>
  <si>
    <t>426
______
100</t>
  </si>
  <si>
    <t>2,26
______
0,55</t>
  </si>
  <si>
    <t>Устройство основания под трубопроводы: песчаного
_______________
НР 130% от ФОТ; (356 руб.)
СП 89%*0.85 от ФОТ; (207 руб.)</t>
  </si>
  <si>
    <t>5
______
1</t>
  </si>
  <si>
    <t>40
______
10</t>
  </si>
  <si>
    <t>1,53
______
0,05</t>
  </si>
  <si>
    <t>Укладка трубопроводов из полиэтиленовых труб диаметром: 63 мм
_______________
НР 130% от ФОТ; (1860 руб.)
СП 89%*0.85 от ФОТ; (1083 руб.)</t>
  </si>
  <si>
    <t>76
______
10</t>
  </si>
  <si>
    <t>645
______
176</t>
  </si>
  <si>
    <t>6,23
______
0,72</t>
  </si>
  <si>
    <t>Колодец канализационный</t>
  </si>
  <si>
    <t>ФЕР23-03-001-05
Приказ Минстроя России от 30.12.2016 №1039/пр</t>
  </si>
  <si>
    <t>Устройство круглых сборных железобетонных канализационных колодцев диаметром: 1,5 м в сухих грунтах
_______________
НР 130% от ФОТ; (3241 руб.)
СП 89%*0.85 от ФОТ; (1886 руб.)</t>
  </si>
  <si>
    <t>8839,8
______
875,71</t>
  </si>
  <si>
    <t>1631,65
______
220,73</t>
  </si>
  <si>
    <t>174
______
24</t>
  </si>
  <si>
    <t>1471
______
429</t>
  </si>
  <si>
    <t>96,55
______
17,3</t>
  </si>
  <si>
    <t>10,31
______
1,85</t>
  </si>
  <si>
    <t>ФССЦ-05.1.01.11-0045
Приказ Минстроя России от 30.12.2016 №1039/пр</t>
  </si>
  <si>
    <t>Плита днища: ПН15 /бетон В15 (М200), объем 0,38 м3, расход арматуры 33,13 кг / (серия 3.900.1-14)</t>
  </si>
  <si>
    <t>ФССЦ-05.1.01.09-0065
Приказ Минстроя России от 30.12.2016 №1039/пр</t>
  </si>
  <si>
    <t>Кольцо стеновое смотровых колодцев: КС15.9 /бетон В15 (М200), объем 0,40 м3, расход арматуры 7,02 кг/ (серия 3.900.1-14)</t>
  </si>
  <si>
    <t>Плиты железобетонные: покрытий, перекрытий и днищ (ПП 15-1)</t>
  </si>
  <si>
    <t>ФССЦпг-03-02-02-069
см. прил.
Приказ Минстроя России от 30.12.2016 №1039/пр</t>
  </si>
  <si>
    <t>Перевозка грузов автомобилями бортовыми грузоподъемностью до 5 т на расстояние: II класс груза до 69 км (доставка люка)
_______________
НР 0% от ФОТ руб.)
СП 0% от ФОТ</t>
  </si>
  <si>
    <t>Устройство бетонной подготовки - прим. Устройство бетонной отмостки вокруг колодцев
_______________
НР 105% от ФОТ; (88 руб.)
СП 65%*0.85 от ФОТ; (46 руб.)</t>
  </si>
  <si>
    <t>32
______
11</t>
  </si>
  <si>
    <t>0,43
______
0,04</t>
  </si>
  <si>
    <t>Фитинги и арматура</t>
  </si>
  <si>
    <t>ФЕР22-03-002-02
Приказ Минстроя России от 30.12.2016 №1039/пр</t>
  </si>
  <si>
    <t>Установка полиэтиленовых фасонных частей: тройников
_______________
НР 130% от ФОТ; (330 руб.)
СП 89%*0.85 от ФОТ; (192 руб.)</t>
  </si>
  <si>
    <t>450,12
______
64,31</t>
  </si>
  <si>
    <t>385,81
______
52,08</t>
  </si>
  <si>
    <t>39
______
5</t>
  </si>
  <si>
    <t>326
______
95</t>
  </si>
  <si>
    <t>7,09
______
3,86</t>
  </si>
  <si>
    <t>0,71
______
0,39</t>
  </si>
  <si>
    <t>ФССЦ-24.3.05.15-0221
Приказ Минстроя России от 15.06.2017 №886/пр</t>
  </si>
  <si>
    <t>Тройник полиэтиленовый с удлиненным хвостовиком равнопроходной, SDR 11, диаметр 63 мм</t>
  </si>
  <si>
    <t>Установка задвижек или клапанов обратных стальных диаметром: 50 мм
_______________
НР 130% от ФОТ; (356 руб.)
СП 89%*0.85 от ФОТ; (207 руб.)</t>
  </si>
  <si>
    <t>ФССЦ-24.3.05.01-0041
применительно
Приказ Минстроя России от 30.12.2016 №1039/пр</t>
  </si>
  <si>
    <t>Втулка полиэтиленовая с удлиненным хвостовиком под фланец SDR 11, диаметр: 50 мм</t>
  </si>
  <si>
    <t>Фланцы стальные плоские приварные из стали ВСт3сп2, ВСт3сп3, давлением: 1,0 МПа (10 кгс/см2), диаметром 50 мм (свободный)</t>
  </si>
  <si>
    <t>Итого по разделу 2 Водоотведение</t>
  </si>
  <si>
    <t>Раздел 3. Архитектурные решения фонтана</t>
  </si>
  <si>
    <t>Демонтажные работы</t>
  </si>
  <si>
    <t>ФЕРр63-7-5
Приказ Минстроя России от 30.12.2016 №1039/пр</t>
  </si>
  <si>
    <t>Разборка облицовки стен: из керамических глазурованных плиток - прим. Разборка каменной облицовки стен
_______________
НР 77% от ФОТ; (1546 руб.)
СП 50% от ФОТ; (1004 руб.)</t>
  </si>
  <si>
    <t>654
______
584,74</t>
  </si>
  <si>
    <t>69,26
______
4,73</t>
  </si>
  <si>
    <t>13
______
1</t>
  </si>
  <si>
    <t>109
______
16</t>
  </si>
  <si>
    <t>74,3
______
0,35</t>
  </si>
  <si>
    <t>13,9
______
0,07</t>
  </si>
  <si>
    <t>ФЕР11-01-011-03
Приказ Минстроя России от 30.12.2016 №1039/пр</t>
  </si>
  <si>
    <t>Разборка стяжек: бетонных толщиной 20 мм
_______________
(Приказ от 9.02.2017 № 81/пр Табл.2, п.1 Демонтаж (разборка) сборных бетонных и железобетонных строительных конструкций ОЗП=0,8; ЭМ=0,8 к расх.; ЗПМ=0,8; МАТ=0 к расх.; ТЗ=0,8; ТЗМ=0,8)
_______________
НР 123% от ФОТ; (10437 руб.)
СП 75%*0.85 от ФОТ; (5409 руб.)</t>
  </si>
  <si>
    <t>287,3
______
253,66</t>
  </si>
  <si>
    <t>33,64
______
13,72</t>
  </si>
  <si>
    <t>59
______
24</t>
  </si>
  <si>
    <t>495
______
435</t>
  </si>
  <si>
    <t>32,52
______
1,016</t>
  </si>
  <si>
    <t>56,7
______
1,77</t>
  </si>
  <si>
    <t>ФЕР11-01-011-04
Приказ Минстроя России от 30.12.2016 №1039/пр</t>
  </si>
  <si>
    <t>Разборка стяжек: на каждые 5 мм изменения толщины стяжки добавлять или исключать к расценке 11-01-011-03 (общ.толщиной 50 мм)
_______________
(общ. толщиной 50 мм ПЗ=6 (ОЗП=6; ЭМ=6 к расх.; ЗПМ=6; МАТ=6 к расх.; ТЗ=6; ТЗМ=6);
Приказ от 9.02.2017 № 81/пр Табл.2, п.1 Демонтаж (разборка) сборных бетонных и железобетонных строительных конструкций ОЗП=0,8; ЭМ=0,8 к расх.; ЗПМ=0,8; МАТ=0 к расх.; ТЗ=0,8; ТЗМ=0,8)
_______________
НР 123% от ФОТ; (1263 руб.)
СП 75%*0.85 от ФОТ; (655 руб.)</t>
  </si>
  <si>
    <t>55,78
______
18,72</t>
  </si>
  <si>
    <t>37,06
______
13,63</t>
  </si>
  <si>
    <t>64
______
24</t>
  </si>
  <si>
    <t>545
______
433</t>
  </si>
  <si>
    <t>2,4
______
1,008</t>
  </si>
  <si>
    <t>4,18
______
1,76</t>
  </si>
  <si>
    <t>ФЕР46-02-009-02
Приказ Минстроя России от 30.12.2016 №1039/пр</t>
  </si>
  <si>
    <t>Отбивка штукатурки с поверхностей: стен
_______________
НР 110% от ФОТ; (3639 руб.)
СП 70%*0.85 от ФОТ; (1968 руб.)</t>
  </si>
  <si>
    <t>178
______
178</t>
  </si>
  <si>
    <t>ФЕР15-07-003-02
Приказ Минстроя России от 30.12.2016 №1039/пр</t>
  </si>
  <si>
    <t>Грунтование водно-дисперсионной грунтовкой поверхностей: пористых (камень, кирпич, бетон и т.д.)
_______________
НР 105% от ФОТ; (532 руб.)
СП 55%*0.85 от ФОТ; (237 руб.)</t>
  </si>
  <si>
    <t>268,3
______
33,87</t>
  </si>
  <si>
    <t>22,14
______
0,58</t>
  </si>
  <si>
    <t>131
______
7</t>
  </si>
  <si>
    <t>3,69
______
0,05</t>
  </si>
  <si>
    <t>2,59
______
0,04</t>
  </si>
  <si>
    <t>ФЕРр61-26-2
Приказ Минстроя России от 30.12.2016 №1039/пр</t>
  </si>
  <si>
    <t>Перетирка штукатурки: фасадов гладких с земли и лесов
_______________
НР 79% от ФОТ; (3119 руб.)
СП 50% от ФОТ; (1974 руб.)</t>
  </si>
  <si>
    <t>324,44
______
308,71</t>
  </si>
  <si>
    <t>ФЕР46-03-012-03
Приказ Минстроя России от 30.12.2016 №1039/пр</t>
  </si>
  <si>
    <t>Пробивка в бетонных конструкциях полов и стен борозд площадью сечения: до 100 см2 (сечение 20х10 см)
_______________
НР 110% от ФОТ; (193 руб.)
СП 70%*0.85 от ФОТ; (104 руб.)</t>
  </si>
  <si>
    <t>1568,83
______
799,66</t>
  </si>
  <si>
    <t>ФЕР46-03-012-07
Приказ Минстроя России от 30.12.2016 №1039/пр</t>
  </si>
  <si>
    <t>На каждые 20 см2 площади сечения сверх 100 см2 добавлять к расценке: 46-03-012-03
_______________
(общ. площадь сечения 200 см2 ПЗ=5 (ОЗП=5; ЭМ=5 к расх.; ЗПМ=5; МАТ=5 к расх.; ТЗ=5; ТЗМ=5))
_______________
НР 110% от ФОТ; (227 руб.)
СП 70%*0.85 от ФОТ; (123 руб.)</t>
  </si>
  <si>
    <t>1871,4
______
943,3</t>
  </si>
  <si>
    <t>ФЕР46-03-017-05
Приказ Минстроя России от 30.12.2016 №1039/пр</t>
  </si>
  <si>
    <t>Заделка отверстий, гнезд и борозд: в стенах и перегородках бетонных площадью до 0,1 м2
_______________
НР 110% от ФОТ; (2210 руб.)
СП 70%*0.85 от ФОТ; (1195 руб.)</t>
  </si>
  <si>
    <t>1229,96
______
608,53</t>
  </si>
  <si>
    <t>26,64
______
4,64</t>
  </si>
  <si>
    <t>40
______
15</t>
  </si>
  <si>
    <t>75,22
______
0,4</t>
  </si>
  <si>
    <t>13,54
______
0,07</t>
  </si>
  <si>
    <t>Дно  и ободы фонтана</t>
  </si>
  <si>
    <t>Устройство стяжек: бетонных толщиной 20 мм
_______________
НР 123% от ФОТ; (15069 руб.)
СП 75%*0.85 от ФОТ; (7810 руб.)</t>
  </si>
  <si>
    <t>367,66
______
317,07</t>
  </si>
  <si>
    <t>42,05
______
17,15</t>
  </si>
  <si>
    <t>73
______
30</t>
  </si>
  <si>
    <t>619
______
544</t>
  </si>
  <si>
    <t>40,65
______
1,27</t>
  </si>
  <si>
    <t>70,88
______
2,21</t>
  </si>
  <si>
    <t>Устройство стяжек: на каждые 5 мм изменения толщины стяжки добавлять или исключать к расценке 11-01-011-03
_______________
(общ. толщиной 50 мм ПЗ=6 (ОЗП=6; ЭМ=6 к расх.; ЗПМ=6; МАТ=6 к расх.; ТЗ=6; ТЗМ=6))
_______________
НР 123% от ФОТ; (1882 руб.)
СП 75%*0.85 от ФОТ; (975 руб.)</t>
  </si>
  <si>
    <t>69,72
______
23,4</t>
  </si>
  <si>
    <t>46,32
______
17,04</t>
  </si>
  <si>
    <t>81
______
30</t>
  </si>
  <si>
    <t>681
______
541</t>
  </si>
  <si>
    <t>3
______
1,26</t>
  </si>
  <si>
    <t>5,23
______
2,2</t>
  </si>
  <si>
    <t>Грунтование водно-дисперсионной грунтовкой поверхностей: пористых (камень, кирпич, бетон и т.д.)
_______________
НР 105% от ФОТ; (1043 руб.)
СП 55%*0.85 от ФОТ; (464 руб.)</t>
  </si>
  <si>
    <t>30
______
1</t>
  </si>
  <si>
    <t>257
______
15</t>
  </si>
  <si>
    <t>5,07
______
0,07</t>
  </si>
  <si>
    <t>ФЕР08-01-005-01
Приказ Минстроя России от 30.12.2016 №1039/пр</t>
  </si>
  <si>
    <t>Устройство боковой обмазочной изоляции стен, фундаментов ручным способом из сухих смесей толщиной слоя 2 мм
_______________
НР 122% от ФОТ; (3152 руб.)
СП 80%*0.85 от ФОТ; (1757 руб.)</t>
  </si>
  <si>
    <t>11828,8
______
86,7</t>
  </si>
  <si>
    <t>16,61
______
2,93</t>
  </si>
  <si>
    <t>23
______
4</t>
  </si>
  <si>
    <t>193
______
73</t>
  </si>
  <si>
    <t>10,92
______
0,27</t>
  </si>
  <si>
    <t>15,01
______
0,37</t>
  </si>
  <si>
    <t>ФССЦ-04.3.02.09-0801
Приказ Минстроя России от 30.12.2016 №1039/пр</t>
  </si>
  <si>
    <t>Смесь сухая: гидроизоляционная обмазочная эластичная "АкваНАСТ-А"</t>
  </si>
  <si>
    <t>ФССЦ-04.3.02.09-0893
Приказ Минстроя России от 30.12.2016 №1039/пр</t>
  </si>
  <si>
    <t>Смесь сухая строительная для защиты, гидроизоляции и ремонта бетона, марка: "КТ трон-10 2К" расход 1,5 кг/м2</t>
  </si>
  <si>
    <t>Стенки</t>
  </si>
  <si>
    <t>ФЕРр61-1-2
Приказ Минстроя России от 30.12.2016 №1039/пр</t>
  </si>
  <si>
    <t>Сплошное выравнивание штукатурки стен цементным раствором при толщине намета: до 10 мм
_______________
НР 79% от ФОТ; (3643 руб.)
СП 50% от ФОТ; (2306 руб.)</t>
  </si>
  <si>
    <t>921,93
______
352,09</t>
  </si>
  <si>
    <t>20,01
______
8,64</t>
  </si>
  <si>
    <t>14
______
6</t>
  </si>
  <si>
    <t>119
______
110</t>
  </si>
  <si>
    <t>42,37
______
0,64</t>
  </si>
  <si>
    <t>29,77
______
0,45</t>
  </si>
  <si>
    <t>Устройство боковой обмазочной изоляции стен, фундаментов ручным способом из сухих смесей толщиной слоя 2 мм
_______________
НР 122% от ФОТ; (1182 руб.)
СП 80%*0.85 от ФОТ; (659 руб.)</t>
  </si>
  <si>
    <t>9
______
2</t>
  </si>
  <si>
    <t>72
______
27</t>
  </si>
  <si>
    <t>5,63
______
0,14</t>
  </si>
  <si>
    <t>Облицовка ободов и стенок фонтана</t>
  </si>
  <si>
    <t>Грунтование водно-дисперсионной грунтовкой поверхностей: пористых (камень, кирпич, бетон и т.д.)
_______________
НР 105% от ФОТ; (548 руб.)
СП 55%*0.85 от ФОТ; (244 руб.)</t>
  </si>
  <si>
    <t>135
______
8</t>
  </si>
  <si>
    <t>2,67
______
0,04</t>
  </si>
  <si>
    <t>ФЕР15-01-001-04
Приказ Минстроя России от 30.12.2016 №1039/пр</t>
  </si>
  <si>
    <t>Облицовка стен и ободов гранитными плитами полированными толщиной 40 мм при числе плит в 1 м2: до 6
_______________
НР 105% от ФОТ; (335789 руб.)
СП 55%*0.85 от ФОТ; (149506 руб.)</t>
  </si>
  <si>
    <t>24155,27
______
21093,37</t>
  </si>
  <si>
    <t>172,28
______
55,68</t>
  </si>
  <si>
    <t>124
______
40</t>
  </si>
  <si>
    <t>1050
______
732</t>
  </si>
  <si>
    <t>1954,9
______
4,29</t>
  </si>
  <si>
    <t>1412,02
______
3,1</t>
  </si>
  <si>
    <t>ФЕР15-01-005-01
Приказ Минстроя России от 30.12.2016 №1039/пр</t>
  </si>
  <si>
    <t>На каждые 10 мм изменения толщины плит добавлять или исключать к расценкам 15-01-001, 15-01-002, 15-01-003, 15-01-004 при облицовке стен и колонн: гранитом полированным
_______________
НР 105% от ФОТ; (-4802 руб.)
СП 55%*0.85 от ФОТ; (-2138 руб.)</t>
  </si>
  <si>
    <t>324,21
______
292,62</t>
  </si>
  <si>
    <t>31,59
______
9,04</t>
  </si>
  <si>
    <t>-23
______
-7</t>
  </si>
  <si>
    <t>-192
______
-119</t>
  </si>
  <si>
    <t>27,12
______
0,71</t>
  </si>
  <si>
    <t>-19,59
______
-0,51</t>
  </si>
  <si>
    <t>ФССЦ-01.7.10.03-0206
Приказ Минстроя России от 30.12.2016 №1039/пр</t>
  </si>
  <si>
    <t>Плиты облицовочные гранитные толщиной 30 мм</t>
  </si>
  <si>
    <t>м2</t>
  </si>
  <si>
    <t>Щиты защитные сезонного использования</t>
  </si>
  <si>
    <t>ФЕР10-01-053-01
Приказ Минстроя России от 30.12.2016 №1039/пр</t>
  </si>
  <si>
    <t>Установка каркаса из брусьев для навесов и крылец
_______________
НР 118% от ФОТ; (43111 руб.)
СП 63%*0.85 от ФОТ; (19564 руб.)</t>
  </si>
  <si>
    <t>2849,18
______
414,9</t>
  </si>
  <si>
    <t>29,48
______
4,33</t>
  </si>
  <si>
    <t>123
______
18</t>
  </si>
  <si>
    <t>1035
______
328</t>
  </si>
  <si>
    <t>42,51
______
0,35</t>
  </si>
  <si>
    <t>176,84
______
1,46</t>
  </si>
  <si>
    <t>ФССЦ-11.1.03.01-0082
Приказ Минстроя России от 30.12.2016 №1039/пр</t>
  </si>
  <si>
    <t>Бруски обрезные хвойных пород длиной: 4-6,5 м, шириной 75-150 мм, толщиной 100, 125 мм, II сорта</t>
  </si>
  <si>
    <t>ФССЦ-11.1.03.01-0086
Приказ Минстроя России от 30.12.2016 №1039/пр</t>
  </si>
  <si>
    <t>Бруски обрезные хвойных пород длиной: 4-6,5 м, шириной 75-150 мм, толщиной 150 мм и более, II сорта</t>
  </si>
  <si>
    <t>ФССЦ-11.1.03.01-0078
Приказ Минстроя России от 30.12.2016 №1039/пр</t>
  </si>
  <si>
    <t>Бруски обрезные хвойных пород длиной: 4-6,5 м, шириной 75-150 мм, толщиной 40-75 мм, II сорта</t>
  </si>
  <si>
    <t>ФЕР10-01-012-01
Приказ Минстроя России от 30.12.2016 №1039/пр</t>
  </si>
  <si>
    <t>Обшивка каркасных стен: досками обшивки - прим. Обшивка щитов защитных
_______________
НР 118% от ФОТ; (14836 руб.)
СП 63%*0.85 от ФОТ; (6733 руб.)</t>
  </si>
  <si>
    <t>3515,39
______
313,63</t>
  </si>
  <si>
    <t>36,8
______
6,5</t>
  </si>
  <si>
    <t>69
______
12</t>
  </si>
  <si>
    <t>582
______
222</t>
  </si>
  <si>
    <t>36,3
______
0,56</t>
  </si>
  <si>
    <t>67,99
______
1,05</t>
  </si>
  <si>
    <t>ФССЦ-12.1.02.12-0004
Приказ Минстроя России от 30.12.2016 №1039/пр</t>
  </si>
  <si>
    <t>Пергамин кровельный марки: П-350</t>
  </si>
  <si>
    <t>ФССЦ-11.1.01.12-0007
Приказ Минстроя России от 30.12.2016 №1039/пр</t>
  </si>
  <si>
    <t>Обшивка наружная и внутренняя из древесины тип: 0-1; 0-2; 0-3 толщиной 13 мм, шириной без гребня от 70 до 90 мм</t>
  </si>
  <si>
    <t>ФССЦ-11.1.03.06-0086
Приказ Минстроя России от 30.12.2016 №1039/пр</t>
  </si>
  <si>
    <t>Доски обрезные хвойных пород длиной: 4-6,5 м, шириной 75-150 мм, толщиной 25 мм, II сорта</t>
  </si>
  <si>
    <t>ФССЦ-11.1.03.06-0090
Приказ Минстроя России от 30.12.2016 №1039/пр</t>
  </si>
  <si>
    <t>Доски обрезные хвойных пород длиной: 4-6,5 м, шириной 75-150 мм, толщиной 32-40 мм, II сорта</t>
  </si>
  <si>
    <t>ФЕР10-01-089-03
Приказ Минстроя России от 30.12.2016 №1039/пр</t>
  </si>
  <si>
    <t>Антисептирование водными растворами: покрытий по фермам - прим. Пропитка антисептиком щитов защитных
_______________
НР 118% от ФОТ; (4849 руб.)
СП 63%*0.85 от ФОТ; (2200 руб.)</t>
  </si>
  <si>
    <t>215,53
______
38,37</t>
  </si>
  <si>
    <t>4,87
______
0,73</t>
  </si>
  <si>
    <t>24
______
4</t>
  </si>
  <si>
    <t>206
______
67</t>
  </si>
  <si>
    <t>4,39
______
0,06</t>
  </si>
  <si>
    <t>22
______
0,3</t>
  </si>
  <si>
    <t>Итого по разделу 3 Архитектурные решения фонтана</t>
  </si>
  <si>
    <t>Раздел 4. Мусор строительный</t>
  </si>
  <si>
    <t>ФССЦпг-01-01-01-041
Приказ Минстроя России от 30.12.2016 №1039/пр</t>
  </si>
  <si>
    <t>Погрузо-разгрузочные работы при автомобильных перевозках: Погрузка мусора строительного с погрузкой вручную
_______________
НР 0% от ФОТ руб.)
СП 0% от ФОТ</t>
  </si>
  <si>
    <t xml:space="preserve">
ЭМ=11,51</t>
  </si>
  <si>
    <t>Итого по разделу 4 Мусор строительный</t>
  </si>
  <si>
    <t>Итого прямые затраты по смете</t>
  </si>
  <si>
    <t>5245
____
599</t>
  </si>
  <si>
    <t>47777
______
10919</t>
  </si>
  <si>
    <t>2230,1
______
47,99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</si>
  <si>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</si>
  <si>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</si>
  <si>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Приказ от 9.02.2017 № 81/пр п.8.7.1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ЭМ=1,25; ЗПМ=1,25; ТЗ=1,15; ТЗМ=1,25  (Поз. 72, 2, 5-7, 95, 98-100, 9, 11, 13, 24-25, 27, 29, 31, 34, 36, 38, 55, 85-88, 90, 101, 103, 105, 115, 117, 43, 45, 50, 54, 57, 59, 61, 63, 66, 68, 70, 77, 79, 82, 92, 22, 48, 113, 89, 131-132, 125, 134, 138, 140, 144-146, 135, 141, 148, 152, 157)</t>
  </si>
  <si>
    <t>892
____
130</t>
  </si>
  <si>
    <t>7516
______
2363</t>
  </si>
  <si>
    <t>304,5465
______
10,485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</si>
  <si>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</si>
  <si>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</si>
  <si>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</si>
  <si>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</si>
  <si>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</si>
  <si>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</si>
  <si>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</si>
  <si>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Строительные металлические конструкции</t>
  </si>
  <si>
    <t>5,98
______
0,32</t>
  </si>
  <si>
    <t xml:space="preserve">    Земляные работы, выполняемые механизированным способом</t>
  </si>
  <si>
    <t>11,05
______
19,59</t>
  </si>
  <si>
    <t xml:space="preserve">    Погрузо-разгрузочные работы</t>
  </si>
  <si>
    <t xml:space="preserve">    Перевозка грузов автотранспортом</t>
  </si>
  <si>
    <t xml:space="preserve">    Наружные сети водопровода, канализации, теплоснабжения, газопровода</t>
  </si>
  <si>
    <t>137,37
______
20,28</t>
  </si>
  <si>
    <t xml:space="preserve">  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</si>
  <si>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168
______
0,69</t>
  </si>
  <si>
    <t xml:space="preserve">    Бетонные и железобетонные монолитные конструкции в промышленном строительстве</t>
  </si>
  <si>
    <t>3,12
______
0,29</t>
  </si>
  <si>
    <t xml:space="preserve">    Прочие ремонтно-строительные работы</t>
  </si>
  <si>
    <t xml:space="preserve">    Защита строительных конструкций и оборудования от коррозии</t>
  </si>
  <si>
    <t xml:space="preserve">    Стекольные, обойные и облицовочные работы (ремонтно-строительные)</t>
  </si>
  <si>
    <t xml:space="preserve">    Полы</t>
  </si>
  <si>
    <t>148,41
______
9,04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</si>
  <si>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</si>
  <si>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39,06
______
0,07</t>
  </si>
  <si>
    <t xml:space="preserve">    Отделочные работы</t>
  </si>
  <si>
    <t>1619,13
______
3,53</t>
  </si>
  <si>
    <t xml:space="preserve">    Штукатурные работы (ремонтно-строительные)</t>
  </si>
  <si>
    <t>54,87
______
0,45</t>
  </si>
  <si>
    <t xml:space="preserve">    Конструкции из кирпича и блоков</t>
  </si>
  <si>
    <t>23,74
______
0,64</t>
  </si>
  <si>
    <t xml:space="preserve">    Деревянные конструкции</t>
  </si>
  <si>
    <t>306,85
______
3,51</t>
  </si>
  <si>
    <t xml:space="preserve">    Итого</t>
  </si>
  <si>
    <t>2534,64
______
58,48</t>
  </si>
  <si>
    <t xml:space="preserve">    ВСЕГО по смете</t>
  </si>
  <si>
    <t>Составлен в ценах 2001 г. и пересчитан в текущий уровень по состоянию 15.12.2019 г.</t>
  </si>
  <si>
    <t>Шифр 06/19</t>
  </si>
  <si>
    <t>ЛОКАЛЬНЫЙ СМЕТНЫЙ РАСЧЕТ  № 05-01-01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</si>
</sst>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4" fontId="9" fillId="0" borderId="0" xfId="6" applyNumberFormat="1" applyFont="1" applyAlignment="1">
      <alignment horizontal="right" vertical="top" wrapText="1"/>
    </xf>
    <xf numFmtId="4" fontId="10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9" fillId="0" borderId="0" xfId="6" applyFo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6" applyNumberFormat="1" applyFont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top" wrapText="1"/>
    </xf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22" xfId="0" applyFont="1" applyFill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60"/>
  <sheetViews>
    <sheetView showGridLines="0" tabSelected="1" zoomScale="80" zoomScaleNormal="80" workbookViewId="0">
      <selection activeCell="B11" sqref="B11:R11"/>
    </sheetView>
  </sheetViews>
  <sheetFormatPr defaultColWidth="9.109375" defaultRowHeight="11.4" outlineLevelRow="1"/>
  <cols>
    <col min="1" max="1" width="3.88671875" style="65" customWidth="1"/>
    <col min="2" max="2" width="16.33203125" style="65" customWidth="1"/>
    <col min="3" max="3" width="43.5546875" style="65" customWidth="1"/>
    <col min="4" max="4" width="8.6640625" style="65" customWidth="1"/>
    <col min="5" max="5" width="8.88671875" style="65" customWidth="1"/>
    <col min="6" max="8" width="9.44140625" style="26" customWidth="1"/>
    <col min="9" max="9" width="12.109375" style="26" customWidth="1"/>
    <col min="10" max="12" width="9.44140625" style="26" customWidth="1"/>
    <col min="13" max="13" width="11.44140625" style="26" customWidth="1"/>
    <col min="14" max="14" width="12.109375" style="26" customWidth="1"/>
    <col min="15" max="17" width="9.33203125" style="26" customWidth="1"/>
    <col min="18" max="18" width="8.5546875" style="26" customWidth="1"/>
    <col min="19" max="19" width="8.5546875" style="18" customWidth="1"/>
    <col min="20" max="16384" width="9.10937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ht="12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6"/>
      <c r="S2" s="6"/>
    </row>
    <row r="3" spans="1:19" s="2" customFormat="1" ht="15.75" customHeight="1" outlineLevel="1">
      <c r="A3" s="9"/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Q3" s="9"/>
      <c r="R3" s="10"/>
      <c r="S3" s="10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3.2" outlineLevel="1">
      <c r="A5" s="11"/>
      <c r="B5" s="12"/>
      <c r="C5" s="9" t="s">
        <v>38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38</v>
      </c>
    </row>
    <row r="6" spans="1:19" s="2" customFormat="1" ht="16.5" customHeight="1" outlineLevel="1">
      <c r="A6" s="15" t="s">
        <v>37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37</v>
      </c>
      <c r="R6" s="6"/>
    </row>
    <row r="7" spans="1:19" ht="18.75" customHeight="1">
      <c r="A7" s="16"/>
      <c r="B7" s="124" t="s">
        <v>39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7"/>
    </row>
    <row r="8" spans="1:19" ht="12.75" customHeight="1">
      <c r="A8" s="19"/>
      <c r="B8" s="125" t="s">
        <v>4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</row>
    <row r="9" spans="1:19" ht="13.2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26" t="s">
        <v>661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7"/>
    </row>
    <row r="11" spans="1:19" ht="12.75" customHeight="1">
      <c r="A11" s="19"/>
      <c r="B11" s="127" t="s">
        <v>5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19">
      <c r="A12" s="23"/>
      <c r="B12" s="23"/>
      <c r="C12" s="23"/>
      <c r="D12" s="23"/>
      <c r="E12" s="24"/>
      <c r="F12" s="23"/>
      <c r="G12" s="23"/>
      <c r="H12" s="128" t="s">
        <v>6</v>
      </c>
      <c r="I12" s="128"/>
      <c r="J12" s="128"/>
      <c r="K12" s="128"/>
      <c r="L12" s="128"/>
      <c r="M12" s="128"/>
      <c r="N12" s="129"/>
      <c r="O12" s="129"/>
      <c r="P12" s="23"/>
      <c r="Q12" s="23"/>
      <c r="R12" s="23"/>
    </row>
    <row r="13" spans="1:19" ht="12.75" customHeight="1">
      <c r="A13" s="6" t="s">
        <v>7</v>
      </c>
      <c r="B13" s="124" t="s">
        <v>40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9" ht="12.75" customHeight="1">
      <c r="A14" s="19"/>
      <c r="B14" s="125" t="s">
        <v>8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30" t="s">
        <v>660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98" t="s">
        <v>34</v>
      </c>
      <c r="O17" s="99"/>
      <c r="P17" s="100"/>
      <c r="Q17" s="98" t="s">
        <v>35</v>
      </c>
      <c r="R17" s="99"/>
      <c r="S17" s="100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01">
        <v>190858</v>
      </c>
      <c r="O18" s="102"/>
      <c r="P18" s="28" t="s">
        <v>11</v>
      </c>
      <c r="Q18" s="103">
        <v>1944514</v>
      </c>
      <c r="R18" s="104"/>
      <c r="S18" s="29" t="s">
        <v>11</v>
      </c>
    </row>
    <row r="19" spans="1:24">
      <c r="A19" s="131"/>
      <c r="B19" s="131"/>
      <c r="C19" s="131"/>
      <c r="D19" s="131"/>
      <c r="E19" s="131"/>
      <c r="H19" s="27"/>
      <c r="I19" s="27"/>
      <c r="K19" s="16" t="s">
        <v>1</v>
      </c>
      <c r="L19" s="18"/>
      <c r="N19" s="101">
        <v>26455</v>
      </c>
      <c r="O19" s="102"/>
      <c r="P19" s="28" t="s">
        <v>11</v>
      </c>
      <c r="Q19" s="103">
        <v>481374</v>
      </c>
      <c r="R19" s="104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01">
        <f>N21+O21</f>
        <v>2593.12</v>
      </c>
      <c r="O20" s="102"/>
      <c r="P20" s="28" t="s">
        <v>13</v>
      </c>
      <c r="Q20" s="103">
        <f>Q21+R21</f>
        <v>2593.12</v>
      </c>
      <c r="R20" s="104"/>
      <c r="S20" s="29" t="s">
        <v>13</v>
      </c>
      <c r="T20" s="17"/>
    </row>
    <row r="21" spans="1:24" ht="13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2534.64</v>
      </c>
      <c r="O21" s="30">
        <v>58.48</v>
      </c>
      <c r="P21" s="31"/>
      <c r="Q21" s="32">
        <v>2534.64</v>
      </c>
      <c r="R21" s="32">
        <v>58.48</v>
      </c>
    </row>
    <row r="22" spans="1:24" ht="13.2">
      <c r="A22" s="132" t="s">
        <v>659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122" t="s">
        <v>14</v>
      </c>
      <c r="B24" s="122" t="s">
        <v>15</v>
      </c>
      <c r="C24" s="122" t="s">
        <v>16</v>
      </c>
      <c r="D24" s="122" t="s">
        <v>17</v>
      </c>
      <c r="E24" s="120" t="s">
        <v>18</v>
      </c>
      <c r="F24" s="120" t="s">
        <v>19</v>
      </c>
      <c r="G24" s="105"/>
      <c r="H24" s="121"/>
      <c r="I24" s="120" t="s">
        <v>20</v>
      </c>
      <c r="J24" s="105"/>
      <c r="K24" s="105"/>
      <c r="L24" s="121"/>
      <c r="M24" s="105" t="s">
        <v>21</v>
      </c>
      <c r="N24" s="120" t="s">
        <v>20</v>
      </c>
      <c r="O24" s="105"/>
      <c r="P24" s="105"/>
      <c r="Q24" s="121"/>
      <c r="R24" s="105" t="s">
        <v>22</v>
      </c>
      <c r="S24" s="106"/>
    </row>
    <row r="25" spans="1:24" ht="12" customHeight="1">
      <c r="A25" s="116"/>
      <c r="B25" s="116"/>
      <c r="C25" s="116"/>
      <c r="D25" s="116"/>
      <c r="E25" s="133"/>
      <c r="F25" s="111" t="s">
        <v>23</v>
      </c>
      <c r="G25" s="112"/>
      <c r="H25" s="113"/>
      <c r="I25" s="111" t="s">
        <v>23</v>
      </c>
      <c r="J25" s="114"/>
      <c r="K25" s="114"/>
      <c r="L25" s="115"/>
      <c r="M25" s="107"/>
      <c r="N25" s="111" t="s">
        <v>24</v>
      </c>
      <c r="O25" s="114"/>
      <c r="P25" s="114"/>
      <c r="Q25" s="115"/>
      <c r="R25" s="107"/>
      <c r="S25" s="108"/>
    </row>
    <row r="26" spans="1:24" ht="23.25" customHeight="1">
      <c r="A26" s="116"/>
      <c r="B26" s="116"/>
      <c r="C26" s="116"/>
      <c r="D26" s="116"/>
      <c r="E26" s="116"/>
      <c r="F26" s="35" t="s">
        <v>0</v>
      </c>
      <c r="G26" s="35" t="s">
        <v>25</v>
      </c>
      <c r="H26" s="116" t="s">
        <v>26</v>
      </c>
      <c r="I26" s="116" t="s">
        <v>0</v>
      </c>
      <c r="J26" s="116" t="s">
        <v>27</v>
      </c>
      <c r="K26" s="35" t="s">
        <v>25</v>
      </c>
      <c r="L26" s="116" t="s">
        <v>26</v>
      </c>
      <c r="M26" s="107"/>
      <c r="N26" s="116" t="s">
        <v>0</v>
      </c>
      <c r="O26" s="116" t="s">
        <v>27</v>
      </c>
      <c r="P26" s="35" t="s">
        <v>25</v>
      </c>
      <c r="Q26" s="116" t="s">
        <v>26</v>
      </c>
      <c r="R26" s="109"/>
      <c r="S26" s="110"/>
    </row>
    <row r="27" spans="1:24" ht="22.5" customHeight="1">
      <c r="A27" s="116"/>
      <c r="B27" s="116"/>
      <c r="C27" s="116"/>
      <c r="D27" s="116"/>
      <c r="E27" s="116"/>
      <c r="F27" s="122" t="s">
        <v>27</v>
      </c>
      <c r="G27" s="122" t="s">
        <v>28</v>
      </c>
      <c r="H27" s="116"/>
      <c r="I27" s="116"/>
      <c r="J27" s="116"/>
      <c r="K27" s="122" t="s">
        <v>29</v>
      </c>
      <c r="L27" s="116"/>
      <c r="M27" s="107"/>
      <c r="N27" s="116"/>
      <c r="O27" s="116"/>
      <c r="P27" s="122" t="s">
        <v>29</v>
      </c>
      <c r="Q27" s="116"/>
      <c r="R27" s="118" t="s">
        <v>30</v>
      </c>
      <c r="S27" s="119"/>
    </row>
    <row r="28" spans="1:24" ht="17.25" customHeight="1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23"/>
      <c r="N28" s="117"/>
      <c r="O28" s="117"/>
      <c r="P28" s="117"/>
      <c r="Q28" s="117"/>
      <c r="R28" s="36" t="s">
        <v>31</v>
      </c>
      <c r="S28" s="36" t="s">
        <v>32</v>
      </c>
    </row>
    <row r="29" spans="1:24">
      <c r="A29" s="78">
        <v>1</v>
      </c>
      <c r="B29" s="78">
        <v>2</v>
      </c>
      <c r="C29" s="78">
        <v>3</v>
      </c>
      <c r="D29" s="78">
        <v>4</v>
      </c>
      <c r="E29" s="78">
        <v>5</v>
      </c>
      <c r="F29" s="78">
        <v>6</v>
      </c>
      <c r="G29" s="78">
        <v>7</v>
      </c>
      <c r="H29" s="78">
        <v>8</v>
      </c>
      <c r="I29" s="78">
        <v>9</v>
      </c>
      <c r="J29" s="78">
        <v>10</v>
      </c>
      <c r="K29" s="78">
        <v>11</v>
      </c>
      <c r="L29" s="78">
        <v>12</v>
      </c>
      <c r="M29" s="78">
        <v>13</v>
      </c>
      <c r="N29" s="78">
        <v>14</v>
      </c>
      <c r="O29" s="78">
        <v>15</v>
      </c>
      <c r="P29" s="78">
        <v>16</v>
      </c>
      <c r="Q29" s="78">
        <v>17</v>
      </c>
      <c r="R29" s="78">
        <v>18</v>
      </c>
      <c r="S29" s="78">
        <v>19</v>
      </c>
      <c r="T29" s="37"/>
      <c r="U29" s="37"/>
      <c r="V29" s="37"/>
      <c r="W29" s="37"/>
    </row>
    <row r="30" spans="1:24" s="44" customFormat="1" ht="18.45" customHeight="1">
      <c r="A30" s="97" t="s">
        <v>42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</row>
    <row r="31" spans="1:24" ht="114">
      <c r="A31" s="38">
        <v>1</v>
      </c>
      <c r="B31" s="39" t="s">
        <v>43</v>
      </c>
      <c r="C31" s="39" t="s">
        <v>44</v>
      </c>
      <c r="D31" s="40" t="s">
        <v>45</v>
      </c>
      <c r="E31" s="41">
        <v>0.30520000000000003</v>
      </c>
      <c r="F31" s="42" t="s">
        <v>46</v>
      </c>
      <c r="G31" s="42" t="s">
        <v>47</v>
      </c>
      <c r="H31" s="42"/>
      <c r="I31" s="43">
        <v>89</v>
      </c>
      <c r="J31" s="43">
        <v>39</v>
      </c>
      <c r="K31" s="43" t="s">
        <v>48</v>
      </c>
      <c r="L31" s="43"/>
      <c r="M31" s="42" t="s">
        <v>49</v>
      </c>
      <c r="N31" s="43">
        <v>1133</v>
      </c>
      <c r="O31" s="43">
        <v>708</v>
      </c>
      <c r="P31" s="43" t="s">
        <v>50</v>
      </c>
      <c r="Q31" s="43"/>
      <c r="R31" s="42" t="s">
        <v>51</v>
      </c>
      <c r="S31" s="42" t="s">
        <v>52</v>
      </c>
      <c r="T31" s="44"/>
      <c r="U31" s="44"/>
      <c r="V31" s="44"/>
      <c r="W31" s="44"/>
      <c r="X31" s="44"/>
    </row>
    <row r="32" spans="1:24" ht="18.45" customHeight="1">
      <c r="A32" s="93" t="s">
        <v>53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44"/>
      <c r="U32" s="44"/>
      <c r="V32" s="44"/>
      <c r="W32" s="44"/>
      <c r="X32" s="44"/>
    </row>
    <row r="33" spans="1:24" ht="68.400000000000006">
      <c r="A33" s="38">
        <v>2</v>
      </c>
      <c r="B33" s="39" t="s">
        <v>54</v>
      </c>
      <c r="C33" s="39" t="s">
        <v>55</v>
      </c>
      <c r="D33" s="40" t="s">
        <v>56</v>
      </c>
      <c r="E33" s="41">
        <v>0.156</v>
      </c>
      <c r="F33" s="42">
        <v>3717.53</v>
      </c>
      <c r="G33" s="42" t="s">
        <v>57</v>
      </c>
      <c r="H33" s="42"/>
      <c r="I33" s="43">
        <v>580</v>
      </c>
      <c r="J33" s="43"/>
      <c r="K33" s="43" t="s">
        <v>58</v>
      </c>
      <c r="L33" s="43"/>
      <c r="M33" s="42" t="s">
        <v>49</v>
      </c>
      <c r="N33" s="43">
        <v>4895</v>
      </c>
      <c r="O33" s="43"/>
      <c r="P33" s="43" t="s">
        <v>59</v>
      </c>
      <c r="Q33" s="43"/>
      <c r="R33" s="42" t="s">
        <v>60</v>
      </c>
      <c r="S33" s="42" t="s">
        <v>61</v>
      </c>
      <c r="T33" s="44"/>
      <c r="U33" s="44"/>
      <c r="V33" s="44"/>
      <c r="W33" s="44"/>
      <c r="X33" s="44"/>
    </row>
    <row r="34" spans="1:24" ht="68.400000000000006">
      <c r="A34" s="38">
        <v>3</v>
      </c>
      <c r="B34" s="39" t="s">
        <v>62</v>
      </c>
      <c r="C34" s="39" t="s">
        <v>63</v>
      </c>
      <c r="D34" s="40" t="s">
        <v>64</v>
      </c>
      <c r="E34" s="41">
        <v>12.992000000000001</v>
      </c>
      <c r="F34" s="42">
        <v>3.96</v>
      </c>
      <c r="G34" s="42">
        <v>3.96</v>
      </c>
      <c r="H34" s="42"/>
      <c r="I34" s="43">
        <v>51</v>
      </c>
      <c r="J34" s="43"/>
      <c r="K34" s="43">
        <v>51</v>
      </c>
      <c r="L34" s="43"/>
      <c r="M34" s="42" t="s">
        <v>65</v>
      </c>
      <c r="N34" s="43">
        <v>724</v>
      </c>
      <c r="O34" s="43"/>
      <c r="P34" s="43">
        <v>724</v>
      </c>
      <c r="Q34" s="43"/>
      <c r="R34" s="42"/>
      <c r="S34" s="42"/>
      <c r="T34" s="44"/>
      <c r="U34" s="44"/>
      <c r="V34" s="44"/>
      <c r="W34" s="44"/>
      <c r="X34" s="44"/>
    </row>
    <row r="35" spans="1:24" s="62" customFormat="1" ht="68.400000000000006">
      <c r="A35" s="38">
        <v>4</v>
      </c>
      <c r="B35" s="39" t="s">
        <v>66</v>
      </c>
      <c r="C35" s="39" t="s">
        <v>67</v>
      </c>
      <c r="D35" s="40" t="s">
        <v>64</v>
      </c>
      <c r="E35" s="41">
        <v>12.992000000000001</v>
      </c>
      <c r="F35" s="42">
        <v>11.42</v>
      </c>
      <c r="G35" s="42">
        <v>11.42</v>
      </c>
      <c r="H35" s="42"/>
      <c r="I35" s="43">
        <v>148</v>
      </c>
      <c r="J35" s="43"/>
      <c r="K35" s="43">
        <v>148</v>
      </c>
      <c r="L35" s="43"/>
      <c r="M35" s="42" t="s">
        <v>68</v>
      </c>
      <c r="N35" s="43">
        <v>1501</v>
      </c>
      <c r="O35" s="43"/>
      <c r="P35" s="43">
        <v>1501</v>
      </c>
      <c r="Q35" s="43"/>
      <c r="R35" s="42"/>
      <c r="S35" s="42"/>
      <c r="T35" s="44"/>
      <c r="U35" s="44"/>
      <c r="V35" s="44"/>
      <c r="W35" s="44"/>
      <c r="X35" s="44"/>
    </row>
    <row r="36" spans="1:24" ht="57">
      <c r="A36" s="38">
        <v>5</v>
      </c>
      <c r="B36" s="39" t="s">
        <v>69</v>
      </c>
      <c r="C36" s="39" t="s">
        <v>70</v>
      </c>
      <c r="D36" s="40" t="s">
        <v>56</v>
      </c>
      <c r="E36" s="41">
        <v>8.1200000000000005E-3</v>
      </c>
      <c r="F36" s="42" t="s">
        <v>71</v>
      </c>
      <c r="G36" s="42" t="s">
        <v>72</v>
      </c>
      <c r="H36" s="42">
        <v>2.17</v>
      </c>
      <c r="I36" s="43">
        <v>2</v>
      </c>
      <c r="J36" s="43"/>
      <c r="K36" s="43">
        <v>2</v>
      </c>
      <c r="L36" s="43"/>
      <c r="M36" s="42" t="s">
        <v>49</v>
      </c>
      <c r="N36" s="43">
        <v>22</v>
      </c>
      <c r="O36" s="43">
        <v>3</v>
      </c>
      <c r="P36" s="43" t="s">
        <v>73</v>
      </c>
      <c r="Q36" s="43">
        <v>1</v>
      </c>
      <c r="R36" s="42" t="s">
        <v>74</v>
      </c>
      <c r="S36" s="42" t="s">
        <v>75</v>
      </c>
      <c r="T36" s="44"/>
      <c r="U36" s="44"/>
      <c r="V36" s="44"/>
      <c r="W36" s="44"/>
      <c r="X36" s="44"/>
    </row>
    <row r="37" spans="1:24" ht="68.400000000000006">
      <c r="A37" s="38">
        <v>6</v>
      </c>
      <c r="B37" s="39" t="s">
        <v>76</v>
      </c>
      <c r="C37" s="39" t="s">
        <v>77</v>
      </c>
      <c r="D37" s="40" t="s">
        <v>56</v>
      </c>
      <c r="E37" s="41">
        <v>0.14788000000000001</v>
      </c>
      <c r="F37" s="42">
        <v>527.5</v>
      </c>
      <c r="G37" s="42" t="s">
        <v>78</v>
      </c>
      <c r="H37" s="42"/>
      <c r="I37" s="43">
        <v>78</v>
      </c>
      <c r="J37" s="43"/>
      <c r="K37" s="43" t="s">
        <v>79</v>
      </c>
      <c r="L37" s="43"/>
      <c r="M37" s="42" t="s">
        <v>49</v>
      </c>
      <c r="N37" s="43">
        <v>658</v>
      </c>
      <c r="O37" s="43"/>
      <c r="P37" s="43" t="s">
        <v>80</v>
      </c>
      <c r="Q37" s="43"/>
      <c r="R37" s="42" t="s">
        <v>81</v>
      </c>
      <c r="S37" s="42" t="s">
        <v>82</v>
      </c>
      <c r="T37" s="44"/>
      <c r="U37" s="44"/>
      <c r="V37" s="44"/>
      <c r="W37" s="44"/>
      <c r="X37" s="44"/>
    </row>
    <row r="38" spans="1:24" ht="57">
      <c r="A38" s="38">
        <v>7</v>
      </c>
      <c r="B38" s="39" t="s">
        <v>83</v>
      </c>
      <c r="C38" s="39" t="s">
        <v>84</v>
      </c>
      <c r="D38" s="40" t="s">
        <v>85</v>
      </c>
      <c r="E38" s="41">
        <v>0.58499999999999996</v>
      </c>
      <c r="F38" s="42" t="s">
        <v>86</v>
      </c>
      <c r="G38" s="42" t="s">
        <v>87</v>
      </c>
      <c r="H38" s="42"/>
      <c r="I38" s="43">
        <v>227</v>
      </c>
      <c r="J38" s="43">
        <v>63</v>
      </c>
      <c r="K38" s="43" t="s">
        <v>88</v>
      </c>
      <c r="L38" s="43"/>
      <c r="M38" s="42" t="s">
        <v>49</v>
      </c>
      <c r="N38" s="43">
        <v>2522</v>
      </c>
      <c r="O38" s="43">
        <v>1138</v>
      </c>
      <c r="P38" s="43" t="s">
        <v>89</v>
      </c>
      <c r="Q38" s="43"/>
      <c r="R38" s="42" t="s">
        <v>90</v>
      </c>
      <c r="S38" s="42" t="s">
        <v>91</v>
      </c>
      <c r="T38" s="44"/>
      <c r="U38" s="44"/>
      <c r="V38" s="44"/>
      <c r="W38" s="44"/>
      <c r="X38" s="44"/>
    </row>
    <row r="39" spans="1:24" ht="114">
      <c r="A39" s="38">
        <v>8</v>
      </c>
      <c r="B39" s="39" t="s">
        <v>92</v>
      </c>
      <c r="C39" s="39" t="s">
        <v>93</v>
      </c>
      <c r="D39" s="40" t="s">
        <v>94</v>
      </c>
      <c r="E39" s="41">
        <v>0.13</v>
      </c>
      <c r="F39" s="42" t="s">
        <v>95</v>
      </c>
      <c r="G39" s="42" t="s">
        <v>96</v>
      </c>
      <c r="H39" s="42"/>
      <c r="I39" s="43">
        <v>434</v>
      </c>
      <c r="J39" s="43">
        <v>257</v>
      </c>
      <c r="K39" s="43" t="s">
        <v>97</v>
      </c>
      <c r="L39" s="43"/>
      <c r="M39" s="42" t="s">
        <v>49</v>
      </c>
      <c r="N39" s="43">
        <v>6165</v>
      </c>
      <c r="O39" s="43">
        <v>4672</v>
      </c>
      <c r="P39" s="43" t="s">
        <v>98</v>
      </c>
      <c r="Q39" s="43"/>
      <c r="R39" s="42" t="s">
        <v>99</v>
      </c>
      <c r="S39" s="42" t="s">
        <v>100</v>
      </c>
      <c r="T39" s="44"/>
      <c r="U39" s="44"/>
      <c r="V39" s="44"/>
      <c r="W39" s="44"/>
      <c r="X39" s="44"/>
    </row>
    <row r="40" spans="1:24" s="62" customFormat="1" ht="57">
      <c r="A40" s="38">
        <v>9</v>
      </c>
      <c r="B40" s="39" t="s">
        <v>101</v>
      </c>
      <c r="C40" s="39" t="s">
        <v>102</v>
      </c>
      <c r="D40" s="40" t="s">
        <v>103</v>
      </c>
      <c r="E40" s="41">
        <v>0.65</v>
      </c>
      <c r="F40" s="42" t="s">
        <v>104</v>
      </c>
      <c r="G40" s="42" t="s">
        <v>105</v>
      </c>
      <c r="H40" s="42"/>
      <c r="I40" s="43">
        <v>75</v>
      </c>
      <c r="J40" s="43">
        <v>55</v>
      </c>
      <c r="K40" s="43" t="s">
        <v>106</v>
      </c>
      <c r="L40" s="43"/>
      <c r="M40" s="42" t="s">
        <v>49</v>
      </c>
      <c r="N40" s="43">
        <v>1159</v>
      </c>
      <c r="O40" s="43">
        <v>986</v>
      </c>
      <c r="P40" s="43" t="s">
        <v>107</v>
      </c>
      <c r="Q40" s="43"/>
      <c r="R40" s="42" t="s">
        <v>108</v>
      </c>
      <c r="S40" s="42" t="s">
        <v>109</v>
      </c>
      <c r="T40" s="44"/>
      <c r="U40" s="44"/>
      <c r="V40" s="44"/>
      <c r="W40" s="44"/>
      <c r="X40" s="44"/>
    </row>
    <row r="41" spans="1:24" ht="68.400000000000006">
      <c r="A41" s="38">
        <v>10</v>
      </c>
      <c r="B41" s="39" t="s">
        <v>110</v>
      </c>
      <c r="C41" s="39" t="s">
        <v>111</v>
      </c>
      <c r="D41" s="40" t="s">
        <v>112</v>
      </c>
      <c r="E41" s="41">
        <v>7.15</v>
      </c>
      <c r="F41" s="42">
        <v>59.99</v>
      </c>
      <c r="G41" s="42"/>
      <c r="H41" s="42">
        <v>59.99</v>
      </c>
      <c r="I41" s="43">
        <v>429</v>
      </c>
      <c r="J41" s="43"/>
      <c r="K41" s="43"/>
      <c r="L41" s="43">
        <v>429</v>
      </c>
      <c r="M41" s="42" t="s">
        <v>49</v>
      </c>
      <c r="N41" s="43">
        <v>2373</v>
      </c>
      <c r="O41" s="43"/>
      <c r="P41" s="43"/>
      <c r="Q41" s="43">
        <v>2373</v>
      </c>
      <c r="R41" s="42"/>
      <c r="S41" s="42"/>
      <c r="T41" s="44"/>
      <c r="U41" s="44"/>
      <c r="V41" s="44"/>
      <c r="W41" s="44"/>
      <c r="X41" s="44"/>
    </row>
    <row r="42" spans="1:24" ht="57">
      <c r="A42" s="38">
        <v>11</v>
      </c>
      <c r="B42" s="39" t="s">
        <v>113</v>
      </c>
      <c r="C42" s="39" t="s">
        <v>114</v>
      </c>
      <c r="D42" s="40" t="s">
        <v>94</v>
      </c>
      <c r="E42" s="41">
        <v>0.13</v>
      </c>
      <c r="F42" s="42" t="s">
        <v>115</v>
      </c>
      <c r="G42" s="42" t="s">
        <v>116</v>
      </c>
      <c r="H42" s="42">
        <v>9.31</v>
      </c>
      <c r="I42" s="43">
        <v>583</v>
      </c>
      <c r="J42" s="43">
        <v>251</v>
      </c>
      <c r="K42" s="43" t="s">
        <v>117</v>
      </c>
      <c r="L42" s="43">
        <v>1</v>
      </c>
      <c r="M42" s="42" t="s">
        <v>49</v>
      </c>
      <c r="N42" s="43">
        <v>7367</v>
      </c>
      <c r="O42" s="43">
        <v>4564</v>
      </c>
      <c r="P42" s="43" t="s">
        <v>118</v>
      </c>
      <c r="Q42" s="43">
        <v>6</v>
      </c>
      <c r="R42" s="42" t="s">
        <v>119</v>
      </c>
      <c r="S42" s="42" t="s">
        <v>120</v>
      </c>
      <c r="T42" s="44"/>
      <c r="U42" s="44"/>
      <c r="V42" s="44"/>
      <c r="W42" s="44"/>
      <c r="X42" s="44"/>
    </row>
    <row r="43" spans="1:24" ht="68.400000000000006">
      <c r="A43" s="38">
        <v>12</v>
      </c>
      <c r="B43" s="39" t="s">
        <v>121</v>
      </c>
      <c r="C43" s="39" t="s">
        <v>122</v>
      </c>
      <c r="D43" s="40" t="s">
        <v>123</v>
      </c>
      <c r="E43" s="41">
        <v>13.09</v>
      </c>
      <c r="F43" s="42">
        <v>156.6</v>
      </c>
      <c r="G43" s="42"/>
      <c r="H43" s="42">
        <v>156.6</v>
      </c>
      <c r="I43" s="43">
        <v>2050</v>
      </c>
      <c r="J43" s="43"/>
      <c r="K43" s="43"/>
      <c r="L43" s="43">
        <v>2050</v>
      </c>
      <c r="M43" s="42" t="s">
        <v>49</v>
      </c>
      <c r="N43" s="43">
        <v>11342</v>
      </c>
      <c r="O43" s="43"/>
      <c r="P43" s="43"/>
      <c r="Q43" s="43">
        <v>11342</v>
      </c>
      <c r="R43" s="42"/>
      <c r="S43" s="42"/>
      <c r="T43" s="44"/>
      <c r="U43" s="44"/>
      <c r="V43" s="44"/>
      <c r="W43" s="44"/>
      <c r="X43" s="44"/>
    </row>
    <row r="44" spans="1:24" ht="18.45" customHeight="1">
      <c r="A44" s="93" t="s">
        <v>124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44"/>
      <c r="U44" s="44"/>
      <c r="V44" s="44"/>
      <c r="W44" s="44"/>
      <c r="X44" s="44"/>
    </row>
    <row r="45" spans="1:24" ht="57">
      <c r="A45" s="38">
        <v>13</v>
      </c>
      <c r="B45" s="39" t="s">
        <v>125</v>
      </c>
      <c r="C45" s="39" t="s">
        <v>126</v>
      </c>
      <c r="D45" s="40" t="s">
        <v>103</v>
      </c>
      <c r="E45" s="41">
        <v>8.5999999999999993E-2</v>
      </c>
      <c r="F45" s="42" t="s">
        <v>127</v>
      </c>
      <c r="G45" s="42" t="s">
        <v>128</v>
      </c>
      <c r="H45" s="42">
        <v>6338.3</v>
      </c>
      <c r="I45" s="43">
        <v>867</v>
      </c>
      <c r="J45" s="43">
        <v>80</v>
      </c>
      <c r="K45" s="43" t="s">
        <v>129</v>
      </c>
      <c r="L45" s="43">
        <v>545</v>
      </c>
      <c r="M45" s="42" t="s">
        <v>49</v>
      </c>
      <c r="N45" s="43">
        <v>6517</v>
      </c>
      <c r="O45" s="43">
        <v>1454</v>
      </c>
      <c r="P45" s="43" t="s">
        <v>130</v>
      </c>
      <c r="Q45" s="43">
        <v>3016</v>
      </c>
      <c r="R45" s="42" t="s">
        <v>131</v>
      </c>
      <c r="S45" s="42" t="s">
        <v>132</v>
      </c>
      <c r="T45" s="44"/>
      <c r="U45" s="44"/>
      <c r="V45" s="44"/>
      <c r="W45" s="44"/>
      <c r="X45" s="44"/>
    </row>
    <row r="46" spans="1:24" ht="68.400000000000006">
      <c r="A46" s="38">
        <v>14</v>
      </c>
      <c r="B46" s="39" t="s">
        <v>133</v>
      </c>
      <c r="C46" s="39" t="s">
        <v>134</v>
      </c>
      <c r="D46" s="40" t="s">
        <v>112</v>
      </c>
      <c r="E46" s="41">
        <v>-0.3397</v>
      </c>
      <c r="F46" s="42">
        <v>1382.9</v>
      </c>
      <c r="G46" s="42"/>
      <c r="H46" s="42">
        <v>1382.9</v>
      </c>
      <c r="I46" s="43">
        <v>-470</v>
      </c>
      <c r="J46" s="43"/>
      <c r="K46" s="43"/>
      <c r="L46" s="43">
        <v>-470</v>
      </c>
      <c r="M46" s="42" t="s">
        <v>49</v>
      </c>
      <c r="N46" s="43">
        <v>-2599</v>
      </c>
      <c r="O46" s="43"/>
      <c r="P46" s="43"/>
      <c r="Q46" s="43">
        <v>-2599</v>
      </c>
      <c r="R46" s="42"/>
      <c r="S46" s="42"/>
      <c r="T46" s="44"/>
      <c r="U46" s="44"/>
      <c r="V46" s="44"/>
      <c r="W46" s="44"/>
      <c r="X46" s="44"/>
    </row>
    <row r="47" spans="1:24" ht="68.400000000000006">
      <c r="A47" s="38">
        <v>15</v>
      </c>
      <c r="B47" s="39" t="s">
        <v>135</v>
      </c>
      <c r="C47" s="39" t="s">
        <v>136</v>
      </c>
      <c r="D47" s="40" t="s">
        <v>137</v>
      </c>
      <c r="E47" s="41">
        <v>1</v>
      </c>
      <c r="F47" s="42">
        <v>215.48</v>
      </c>
      <c r="G47" s="42"/>
      <c r="H47" s="42">
        <v>215.48</v>
      </c>
      <c r="I47" s="43">
        <v>215</v>
      </c>
      <c r="J47" s="43"/>
      <c r="K47" s="43"/>
      <c r="L47" s="43">
        <v>215</v>
      </c>
      <c r="M47" s="42" t="s">
        <v>49</v>
      </c>
      <c r="N47" s="43">
        <v>1192</v>
      </c>
      <c r="O47" s="43"/>
      <c r="P47" s="43"/>
      <c r="Q47" s="43">
        <v>1192</v>
      </c>
      <c r="R47" s="42"/>
      <c r="S47" s="42"/>
      <c r="T47" s="44"/>
      <c r="U47" s="44"/>
      <c r="V47" s="44"/>
      <c r="W47" s="44"/>
      <c r="X47" s="44"/>
    </row>
    <row r="48" spans="1:24" ht="68.400000000000006">
      <c r="A48" s="38">
        <v>16</v>
      </c>
      <c r="B48" s="39" t="s">
        <v>138</v>
      </c>
      <c r="C48" s="39" t="s">
        <v>139</v>
      </c>
      <c r="D48" s="40" t="s">
        <v>137</v>
      </c>
      <c r="E48" s="41">
        <v>2</v>
      </c>
      <c r="F48" s="42">
        <v>362.1</v>
      </c>
      <c r="G48" s="42"/>
      <c r="H48" s="42">
        <v>362.1</v>
      </c>
      <c r="I48" s="43">
        <v>724</v>
      </c>
      <c r="J48" s="43"/>
      <c r="K48" s="43"/>
      <c r="L48" s="43">
        <v>724</v>
      </c>
      <c r="M48" s="42" t="s">
        <v>49</v>
      </c>
      <c r="N48" s="43">
        <v>4007</v>
      </c>
      <c r="O48" s="43"/>
      <c r="P48" s="43"/>
      <c r="Q48" s="43">
        <v>4007</v>
      </c>
      <c r="R48" s="42"/>
      <c r="S48" s="42"/>
      <c r="T48" s="44"/>
      <c r="U48" s="44"/>
      <c r="V48" s="44"/>
      <c r="W48" s="44"/>
      <c r="X48" s="44"/>
    </row>
    <row r="49" spans="1:24" ht="68.400000000000006">
      <c r="A49" s="38">
        <v>17</v>
      </c>
      <c r="B49" s="39" t="s">
        <v>140</v>
      </c>
      <c r="C49" s="39" t="s">
        <v>141</v>
      </c>
      <c r="D49" s="40" t="s">
        <v>137</v>
      </c>
      <c r="E49" s="41">
        <v>1</v>
      </c>
      <c r="F49" s="42">
        <v>78.56</v>
      </c>
      <c r="G49" s="42"/>
      <c r="H49" s="42">
        <v>78.56</v>
      </c>
      <c r="I49" s="43">
        <v>79</v>
      </c>
      <c r="J49" s="43"/>
      <c r="K49" s="43"/>
      <c r="L49" s="43">
        <v>79</v>
      </c>
      <c r="M49" s="42" t="s">
        <v>49</v>
      </c>
      <c r="N49" s="43">
        <v>435</v>
      </c>
      <c r="O49" s="43"/>
      <c r="P49" s="43"/>
      <c r="Q49" s="43">
        <v>435</v>
      </c>
      <c r="R49" s="42"/>
      <c r="S49" s="42"/>
      <c r="T49" s="44"/>
      <c r="U49" s="44"/>
      <c r="V49" s="44"/>
      <c r="W49" s="44"/>
      <c r="X49" s="44"/>
    </row>
    <row r="50" spans="1:24" ht="68.400000000000006">
      <c r="A50" s="38">
        <v>18</v>
      </c>
      <c r="B50" s="39" t="s">
        <v>133</v>
      </c>
      <c r="C50" s="39" t="s">
        <v>142</v>
      </c>
      <c r="D50" s="40" t="s">
        <v>112</v>
      </c>
      <c r="E50" s="41">
        <v>0.15</v>
      </c>
      <c r="F50" s="42">
        <v>1382.9</v>
      </c>
      <c r="G50" s="42"/>
      <c r="H50" s="42">
        <v>1382.9</v>
      </c>
      <c r="I50" s="43">
        <v>207</v>
      </c>
      <c r="J50" s="43"/>
      <c r="K50" s="43"/>
      <c r="L50" s="43">
        <v>207</v>
      </c>
      <c r="M50" s="42" t="s">
        <v>49</v>
      </c>
      <c r="N50" s="43">
        <v>1148</v>
      </c>
      <c r="O50" s="43"/>
      <c r="P50" s="43"/>
      <c r="Q50" s="43">
        <v>1148</v>
      </c>
      <c r="R50" s="42"/>
      <c r="S50" s="42"/>
      <c r="T50" s="44"/>
      <c r="U50" s="44"/>
      <c r="V50" s="44"/>
      <c r="W50" s="44"/>
      <c r="X50" s="44"/>
    </row>
    <row r="51" spans="1:24" ht="45.6">
      <c r="A51" s="38">
        <v>19</v>
      </c>
      <c r="B51" s="39" t="s">
        <v>143</v>
      </c>
      <c r="C51" s="39" t="s">
        <v>144</v>
      </c>
      <c r="D51" s="40" t="s">
        <v>137</v>
      </c>
      <c r="E51" s="41">
        <v>1</v>
      </c>
      <c r="F51" s="42">
        <v>225.93</v>
      </c>
      <c r="G51" s="42"/>
      <c r="H51" s="42">
        <v>225.93</v>
      </c>
      <c r="I51" s="43">
        <v>226</v>
      </c>
      <c r="J51" s="43"/>
      <c r="K51" s="43"/>
      <c r="L51" s="43">
        <v>226</v>
      </c>
      <c r="M51" s="42" t="s">
        <v>49</v>
      </c>
      <c r="N51" s="43">
        <v>1250</v>
      </c>
      <c r="O51" s="43"/>
      <c r="P51" s="43"/>
      <c r="Q51" s="43">
        <v>1250</v>
      </c>
      <c r="R51" s="42"/>
      <c r="S51" s="42"/>
      <c r="T51" s="44"/>
      <c r="U51" s="44"/>
      <c r="V51" s="44"/>
      <c r="W51" s="44"/>
      <c r="X51" s="44"/>
    </row>
    <row r="52" spans="1:24" ht="68.400000000000006">
      <c r="A52" s="38">
        <v>20</v>
      </c>
      <c r="B52" s="39" t="s">
        <v>145</v>
      </c>
      <c r="C52" s="39" t="s">
        <v>146</v>
      </c>
      <c r="D52" s="40" t="s">
        <v>45</v>
      </c>
      <c r="E52" s="41">
        <v>0.03</v>
      </c>
      <c r="F52" s="42">
        <v>7571</v>
      </c>
      <c r="G52" s="42"/>
      <c r="H52" s="42">
        <v>7571</v>
      </c>
      <c r="I52" s="43">
        <v>227</v>
      </c>
      <c r="J52" s="43"/>
      <c r="K52" s="43"/>
      <c r="L52" s="43">
        <v>227</v>
      </c>
      <c r="M52" s="42" t="s">
        <v>49</v>
      </c>
      <c r="N52" s="43">
        <v>1257</v>
      </c>
      <c r="O52" s="43"/>
      <c r="P52" s="43"/>
      <c r="Q52" s="43">
        <v>1257</v>
      </c>
      <c r="R52" s="42"/>
      <c r="S52" s="42"/>
      <c r="T52" s="44"/>
      <c r="U52" s="44"/>
      <c r="V52" s="44"/>
      <c r="W52" s="44"/>
      <c r="X52" s="44"/>
    </row>
    <row r="53" spans="1:24" ht="79.8">
      <c r="A53" s="38">
        <v>21</v>
      </c>
      <c r="B53" s="39" t="s">
        <v>147</v>
      </c>
      <c r="C53" s="39" t="s">
        <v>148</v>
      </c>
      <c r="D53" s="40" t="s">
        <v>64</v>
      </c>
      <c r="E53" s="41">
        <v>3.5999999999999997E-2</v>
      </c>
      <c r="F53" s="42">
        <v>68.2</v>
      </c>
      <c r="G53" s="42">
        <v>68.2</v>
      </c>
      <c r="H53" s="42"/>
      <c r="I53" s="43">
        <v>2</v>
      </c>
      <c r="J53" s="43"/>
      <c r="K53" s="43">
        <v>2</v>
      </c>
      <c r="L53" s="43"/>
      <c r="M53" s="42" t="s">
        <v>149</v>
      </c>
      <c r="N53" s="43">
        <v>26</v>
      </c>
      <c r="O53" s="43"/>
      <c r="P53" s="43">
        <v>26</v>
      </c>
      <c r="Q53" s="43"/>
      <c r="R53" s="42"/>
      <c r="S53" s="42"/>
      <c r="T53" s="44"/>
      <c r="U53" s="44"/>
      <c r="V53" s="44"/>
      <c r="W53" s="44"/>
      <c r="X53" s="44"/>
    </row>
    <row r="54" spans="1:24" ht="57">
      <c r="A54" s="38">
        <v>22</v>
      </c>
      <c r="B54" s="39" t="s">
        <v>150</v>
      </c>
      <c r="C54" s="39" t="s">
        <v>151</v>
      </c>
      <c r="D54" s="40" t="s">
        <v>85</v>
      </c>
      <c r="E54" s="41">
        <v>1.601E-3</v>
      </c>
      <c r="F54" s="42" t="s">
        <v>152</v>
      </c>
      <c r="G54" s="42" t="s">
        <v>153</v>
      </c>
      <c r="H54" s="42">
        <v>905.49</v>
      </c>
      <c r="I54" s="43">
        <v>6</v>
      </c>
      <c r="J54" s="43">
        <v>2</v>
      </c>
      <c r="K54" s="43">
        <v>3</v>
      </c>
      <c r="L54" s="43">
        <v>1</v>
      </c>
      <c r="M54" s="42" t="s">
        <v>49</v>
      </c>
      <c r="N54" s="43">
        <v>70</v>
      </c>
      <c r="O54" s="43">
        <v>41</v>
      </c>
      <c r="P54" s="43" t="s">
        <v>154</v>
      </c>
      <c r="Q54" s="43">
        <v>8</v>
      </c>
      <c r="R54" s="42" t="s">
        <v>155</v>
      </c>
      <c r="S54" s="42" t="s">
        <v>156</v>
      </c>
      <c r="T54" s="44"/>
      <c r="U54" s="44"/>
      <c r="V54" s="44"/>
      <c r="W54" s="44"/>
      <c r="X54" s="44"/>
    </row>
    <row r="55" spans="1:24" ht="68.400000000000006">
      <c r="A55" s="38">
        <v>23</v>
      </c>
      <c r="B55" s="39" t="s">
        <v>157</v>
      </c>
      <c r="C55" s="39" t="s">
        <v>158</v>
      </c>
      <c r="D55" s="40" t="s">
        <v>112</v>
      </c>
      <c r="E55" s="41">
        <v>0.1633</v>
      </c>
      <c r="F55" s="42">
        <v>592.76</v>
      </c>
      <c r="G55" s="42"/>
      <c r="H55" s="42">
        <v>592.76</v>
      </c>
      <c r="I55" s="43">
        <v>97</v>
      </c>
      <c r="J55" s="43"/>
      <c r="K55" s="43"/>
      <c r="L55" s="43">
        <v>97</v>
      </c>
      <c r="M55" s="42" t="s">
        <v>49</v>
      </c>
      <c r="N55" s="43">
        <v>536</v>
      </c>
      <c r="O55" s="43"/>
      <c r="P55" s="43"/>
      <c r="Q55" s="43">
        <v>536</v>
      </c>
      <c r="R55" s="42"/>
      <c r="S55" s="42"/>
      <c r="T55" s="44"/>
      <c r="U55" s="44"/>
      <c r="V55" s="44"/>
      <c r="W55" s="44"/>
      <c r="X55" s="44"/>
    </row>
    <row r="56" spans="1:24" ht="18.45" customHeight="1">
      <c r="A56" s="93" t="s">
        <v>159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44"/>
      <c r="U56" s="44"/>
      <c r="V56" s="44"/>
      <c r="W56" s="44"/>
      <c r="X56" s="44"/>
    </row>
    <row r="57" spans="1:24" ht="57">
      <c r="A57" s="38">
        <v>24</v>
      </c>
      <c r="B57" s="39" t="s">
        <v>160</v>
      </c>
      <c r="C57" s="39" t="s">
        <v>161</v>
      </c>
      <c r="D57" s="40" t="s">
        <v>137</v>
      </c>
      <c r="E57" s="41">
        <v>2</v>
      </c>
      <c r="F57" s="42" t="s">
        <v>162</v>
      </c>
      <c r="G57" s="42" t="s">
        <v>163</v>
      </c>
      <c r="H57" s="42">
        <v>2.1800000000000002</v>
      </c>
      <c r="I57" s="43">
        <v>149</v>
      </c>
      <c r="J57" s="43">
        <v>31</v>
      </c>
      <c r="K57" s="43" t="s">
        <v>164</v>
      </c>
      <c r="L57" s="43">
        <v>4</v>
      </c>
      <c r="M57" s="42" t="s">
        <v>49</v>
      </c>
      <c r="N57" s="43">
        <v>1551</v>
      </c>
      <c r="O57" s="43">
        <v>566</v>
      </c>
      <c r="P57" s="43" t="s">
        <v>165</v>
      </c>
      <c r="Q57" s="43">
        <v>24</v>
      </c>
      <c r="R57" s="42" t="s">
        <v>166</v>
      </c>
      <c r="S57" s="42" t="s">
        <v>167</v>
      </c>
      <c r="T57" s="44"/>
      <c r="U57" s="44"/>
      <c r="V57" s="44"/>
      <c r="W57" s="44"/>
      <c r="X57" s="44"/>
    </row>
    <row r="58" spans="1:24" ht="57">
      <c r="A58" s="38">
        <v>25</v>
      </c>
      <c r="B58" s="39" t="s">
        <v>168</v>
      </c>
      <c r="C58" s="39" t="s">
        <v>169</v>
      </c>
      <c r="D58" s="40" t="s">
        <v>170</v>
      </c>
      <c r="E58" s="41">
        <v>0.4</v>
      </c>
      <c r="F58" s="42" t="s">
        <v>171</v>
      </c>
      <c r="G58" s="42" t="s">
        <v>172</v>
      </c>
      <c r="H58" s="42"/>
      <c r="I58" s="43">
        <v>122</v>
      </c>
      <c r="J58" s="43">
        <v>17</v>
      </c>
      <c r="K58" s="43" t="s">
        <v>173</v>
      </c>
      <c r="L58" s="43"/>
      <c r="M58" s="42" t="s">
        <v>49</v>
      </c>
      <c r="N58" s="43">
        <v>1202</v>
      </c>
      <c r="O58" s="43">
        <v>317</v>
      </c>
      <c r="P58" s="43" t="s">
        <v>174</v>
      </c>
      <c r="Q58" s="43"/>
      <c r="R58" s="42" t="s">
        <v>175</v>
      </c>
      <c r="S58" s="42" t="s">
        <v>176</v>
      </c>
      <c r="T58" s="44"/>
      <c r="U58" s="44"/>
      <c r="V58" s="44"/>
      <c r="W58" s="44"/>
      <c r="X58" s="44"/>
    </row>
    <row r="59" spans="1:24" ht="57">
      <c r="A59" s="38">
        <v>26</v>
      </c>
      <c r="B59" s="39" t="s">
        <v>177</v>
      </c>
      <c r="C59" s="39" t="s">
        <v>178</v>
      </c>
      <c r="D59" s="40" t="s">
        <v>137</v>
      </c>
      <c r="E59" s="41">
        <v>4</v>
      </c>
      <c r="F59" s="42">
        <v>384.4</v>
      </c>
      <c r="G59" s="42"/>
      <c r="H59" s="42">
        <v>384.4</v>
      </c>
      <c r="I59" s="43">
        <v>1538</v>
      </c>
      <c r="J59" s="43"/>
      <c r="K59" s="43"/>
      <c r="L59" s="43">
        <v>1538</v>
      </c>
      <c r="M59" s="42" t="s">
        <v>49</v>
      </c>
      <c r="N59" s="43">
        <v>8507</v>
      </c>
      <c r="O59" s="43"/>
      <c r="P59" s="43"/>
      <c r="Q59" s="43">
        <v>8507</v>
      </c>
      <c r="R59" s="42"/>
      <c r="S59" s="42"/>
      <c r="T59" s="44"/>
      <c r="U59" s="44"/>
      <c r="V59" s="44"/>
      <c r="W59" s="44"/>
      <c r="X59" s="44"/>
    </row>
    <row r="60" spans="1:24" ht="57">
      <c r="A60" s="38">
        <v>27</v>
      </c>
      <c r="B60" s="39" t="s">
        <v>92</v>
      </c>
      <c r="C60" s="39" t="s">
        <v>179</v>
      </c>
      <c r="D60" s="40" t="s">
        <v>94</v>
      </c>
      <c r="E60" s="41">
        <v>5.8000000000000003E-2</v>
      </c>
      <c r="F60" s="42" t="s">
        <v>180</v>
      </c>
      <c r="G60" s="42" t="s">
        <v>181</v>
      </c>
      <c r="H60" s="42">
        <v>447.72</v>
      </c>
      <c r="I60" s="43">
        <v>348</v>
      </c>
      <c r="J60" s="43">
        <v>191</v>
      </c>
      <c r="K60" s="43" t="s">
        <v>182</v>
      </c>
      <c r="L60" s="43">
        <v>25</v>
      </c>
      <c r="M60" s="42" t="s">
        <v>49</v>
      </c>
      <c r="N60" s="43">
        <v>4728</v>
      </c>
      <c r="O60" s="43">
        <v>3474</v>
      </c>
      <c r="P60" s="43" t="s">
        <v>183</v>
      </c>
      <c r="Q60" s="43">
        <v>144</v>
      </c>
      <c r="R60" s="42" t="s">
        <v>184</v>
      </c>
      <c r="S60" s="42" t="s">
        <v>185</v>
      </c>
      <c r="T60" s="44"/>
      <c r="U60" s="44"/>
      <c r="V60" s="44"/>
      <c r="W60" s="44"/>
      <c r="X60" s="44"/>
    </row>
    <row r="61" spans="1:24" ht="68.400000000000006">
      <c r="A61" s="38">
        <v>28</v>
      </c>
      <c r="B61" s="39" t="s">
        <v>186</v>
      </c>
      <c r="C61" s="39" t="s">
        <v>187</v>
      </c>
      <c r="D61" s="40" t="s">
        <v>188</v>
      </c>
      <c r="E61" s="41">
        <v>58.23</v>
      </c>
      <c r="F61" s="42">
        <v>33.39</v>
      </c>
      <c r="G61" s="42"/>
      <c r="H61" s="42">
        <v>33.39</v>
      </c>
      <c r="I61" s="43">
        <v>1944</v>
      </c>
      <c r="J61" s="43"/>
      <c r="K61" s="43"/>
      <c r="L61" s="43">
        <v>1944</v>
      </c>
      <c r="M61" s="42" t="s">
        <v>49</v>
      </c>
      <c r="N61" s="43">
        <v>10757</v>
      </c>
      <c r="O61" s="43"/>
      <c r="P61" s="43"/>
      <c r="Q61" s="43">
        <v>10757</v>
      </c>
      <c r="R61" s="42"/>
      <c r="S61" s="42"/>
      <c r="T61" s="44"/>
      <c r="U61" s="44"/>
      <c r="V61" s="44"/>
      <c r="W61" s="44"/>
      <c r="X61" s="44"/>
    </row>
    <row r="62" spans="1:24" ht="57">
      <c r="A62" s="38">
        <v>29</v>
      </c>
      <c r="B62" s="39" t="s">
        <v>189</v>
      </c>
      <c r="C62" s="39" t="s">
        <v>190</v>
      </c>
      <c r="D62" s="40" t="s">
        <v>137</v>
      </c>
      <c r="E62" s="41">
        <v>8</v>
      </c>
      <c r="F62" s="42" t="s">
        <v>191</v>
      </c>
      <c r="G62" s="42" t="s">
        <v>192</v>
      </c>
      <c r="H62" s="42">
        <v>1.03</v>
      </c>
      <c r="I62" s="43">
        <v>309</v>
      </c>
      <c r="J62" s="43">
        <v>33</v>
      </c>
      <c r="K62" s="43" t="s">
        <v>193</v>
      </c>
      <c r="L62" s="43">
        <v>8</v>
      </c>
      <c r="M62" s="42" t="s">
        <v>49</v>
      </c>
      <c r="N62" s="43">
        <v>2904</v>
      </c>
      <c r="O62" s="43">
        <v>597</v>
      </c>
      <c r="P62" s="43" t="s">
        <v>194</v>
      </c>
      <c r="Q62" s="43">
        <v>46</v>
      </c>
      <c r="R62" s="42" t="s">
        <v>195</v>
      </c>
      <c r="S62" s="42" t="s">
        <v>196</v>
      </c>
      <c r="T62" s="44"/>
      <c r="U62" s="44"/>
      <c r="V62" s="44"/>
      <c r="W62" s="44"/>
      <c r="X62" s="44"/>
    </row>
    <row r="63" spans="1:24" ht="68.400000000000006">
      <c r="A63" s="38">
        <v>30</v>
      </c>
      <c r="B63" s="39" t="s">
        <v>197</v>
      </c>
      <c r="C63" s="39" t="s">
        <v>198</v>
      </c>
      <c r="D63" s="40" t="s">
        <v>137</v>
      </c>
      <c r="E63" s="41">
        <v>8</v>
      </c>
      <c r="F63" s="42">
        <v>28</v>
      </c>
      <c r="G63" s="42"/>
      <c r="H63" s="42">
        <v>28</v>
      </c>
      <c r="I63" s="43">
        <v>224</v>
      </c>
      <c r="J63" s="43"/>
      <c r="K63" s="43"/>
      <c r="L63" s="43">
        <v>224</v>
      </c>
      <c r="M63" s="42" t="s">
        <v>49</v>
      </c>
      <c r="N63" s="43">
        <v>1239</v>
      </c>
      <c r="O63" s="43"/>
      <c r="P63" s="43"/>
      <c r="Q63" s="43">
        <v>1239</v>
      </c>
      <c r="R63" s="42"/>
      <c r="S63" s="42"/>
      <c r="T63" s="44"/>
      <c r="U63" s="44"/>
      <c r="V63" s="44"/>
      <c r="W63" s="44"/>
      <c r="X63" s="44"/>
    </row>
    <row r="64" spans="1:24" ht="57">
      <c r="A64" s="38">
        <v>31</v>
      </c>
      <c r="B64" s="39" t="s">
        <v>199</v>
      </c>
      <c r="C64" s="39" t="s">
        <v>200</v>
      </c>
      <c r="D64" s="40" t="s">
        <v>137</v>
      </c>
      <c r="E64" s="41">
        <v>2</v>
      </c>
      <c r="F64" s="42" t="s">
        <v>201</v>
      </c>
      <c r="G64" s="42" t="s">
        <v>202</v>
      </c>
      <c r="H64" s="42">
        <v>12.78</v>
      </c>
      <c r="I64" s="43">
        <v>55</v>
      </c>
      <c r="J64" s="43">
        <v>25</v>
      </c>
      <c r="K64" s="43" t="s">
        <v>203</v>
      </c>
      <c r="L64" s="43">
        <v>26</v>
      </c>
      <c r="M64" s="42" t="s">
        <v>49</v>
      </c>
      <c r="N64" s="43">
        <v>636</v>
      </c>
      <c r="O64" s="43">
        <v>461</v>
      </c>
      <c r="P64" s="43" t="s">
        <v>204</v>
      </c>
      <c r="Q64" s="43">
        <v>142</v>
      </c>
      <c r="R64" s="42" t="s">
        <v>205</v>
      </c>
      <c r="S64" s="42" t="s">
        <v>206</v>
      </c>
      <c r="T64" s="44"/>
      <c r="U64" s="44"/>
      <c r="V64" s="44"/>
      <c r="W64" s="44"/>
      <c r="X64" s="44"/>
    </row>
    <row r="65" spans="1:24" ht="68.400000000000006">
      <c r="A65" s="38">
        <v>32</v>
      </c>
      <c r="B65" s="39" t="s">
        <v>207</v>
      </c>
      <c r="C65" s="39" t="s">
        <v>208</v>
      </c>
      <c r="D65" s="40" t="s">
        <v>137</v>
      </c>
      <c r="E65" s="41">
        <v>1</v>
      </c>
      <c r="F65" s="42">
        <v>1030.52</v>
      </c>
      <c r="G65" s="42"/>
      <c r="H65" s="42">
        <v>1030.52</v>
      </c>
      <c r="I65" s="43">
        <v>1031</v>
      </c>
      <c r="J65" s="43"/>
      <c r="K65" s="43"/>
      <c r="L65" s="43">
        <v>1031</v>
      </c>
      <c r="M65" s="42" t="s">
        <v>49</v>
      </c>
      <c r="N65" s="43">
        <v>5702</v>
      </c>
      <c r="O65" s="43"/>
      <c r="P65" s="43"/>
      <c r="Q65" s="43">
        <v>5702</v>
      </c>
      <c r="R65" s="42"/>
      <c r="S65" s="42"/>
      <c r="T65" s="44"/>
      <c r="U65" s="44"/>
      <c r="V65" s="44"/>
      <c r="W65" s="44"/>
      <c r="X65" s="44"/>
    </row>
    <row r="66" spans="1:24" ht="68.400000000000006">
      <c r="A66" s="38">
        <v>33</v>
      </c>
      <c r="B66" s="39" t="s">
        <v>209</v>
      </c>
      <c r="C66" s="39" t="s">
        <v>210</v>
      </c>
      <c r="D66" s="40" t="s">
        <v>137</v>
      </c>
      <c r="E66" s="41">
        <v>1</v>
      </c>
      <c r="F66" s="42">
        <v>512.38</v>
      </c>
      <c r="G66" s="42"/>
      <c r="H66" s="42">
        <v>512.38</v>
      </c>
      <c r="I66" s="43">
        <v>512</v>
      </c>
      <c r="J66" s="43"/>
      <c r="K66" s="43"/>
      <c r="L66" s="43">
        <v>512</v>
      </c>
      <c r="M66" s="42" t="s">
        <v>49</v>
      </c>
      <c r="N66" s="43">
        <v>2835</v>
      </c>
      <c r="O66" s="43"/>
      <c r="P66" s="43"/>
      <c r="Q66" s="43">
        <v>2835</v>
      </c>
      <c r="R66" s="42"/>
      <c r="S66" s="42"/>
      <c r="T66" s="44"/>
      <c r="U66" s="44"/>
      <c r="V66" s="44"/>
      <c r="W66" s="44"/>
      <c r="X66" s="44"/>
    </row>
    <row r="67" spans="1:24" ht="68.400000000000006">
      <c r="A67" s="38">
        <v>34</v>
      </c>
      <c r="B67" s="39" t="s">
        <v>199</v>
      </c>
      <c r="C67" s="39" t="s">
        <v>211</v>
      </c>
      <c r="D67" s="40" t="s">
        <v>137</v>
      </c>
      <c r="E67" s="41">
        <v>1</v>
      </c>
      <c r="F67" s="42" t="s">
        <v>201</v>
      </c>
      <c r="G67" s="42" t="s">
        <v>202</v>
      </c>
      <c r="H67" s="42">
        <v>12.78</v>
      </c>
      <c r="I67" s="43">
        <v>27</v>
      </c>
      <c r="J67" s="43">
        <v>13</v>
      </c>
      <c r="K67" s="43">
        <v>2</v>
      </c>
      <c r="L67" s="43">
        <v>12</v>
      </c>
      <c r="M67" s="42" t="s">
        <v>49</v>
      </c>
      <c r="N67" s="43">
        <v>318</v>
      </c>
      <c r="O67" s="43">
        <v>231</v>
      </c>
      <c r="P67" s="43" t="s">
        <v>212</v>
      </c>
      <c r="Q67" s="43">
        <v>70</v>
      </c>
      <c r="R67" s="42" t="s">
        <v>205</v>
      </c>
      <c r="S67" s="42" t="s">
        <v>205</v>
      </c>
      <c r="T67" s="44"/>
      <c r="U67" s="44"/>
      <c r="V67" s="44"/>
      <c r="W67" s="44"/>
      <c r="X67" s="44"/>
    </row>
    <row r="68" spans="1:24" ht="68.400000000000006">
      <c r="A68" s="38">
        <v>35</v>
      </c>
      <c r="B68" s="39" t="s">
        <v>213</v>
      </c>
      <c r="C68" s="39" t="s">
        <v>214</v>
      </c>
      <c r="D68" s="40" t="s">
        <v>137</v>
      </c>
      <c r="E68" s="41">
        <v>1</v>
      </c>
      <c r="F68" s="42">
        <v>2337.9699999999998</v>
      </c>
      <c r="G68" s="42"/>
      <c r="H68" s="42">
        <v>2337.9699999999998</v>
      </c>
      <c r="I68" s="43">
        <v>2338</v>
      </c>
      <c r="J68" s="43"/>
      <c r="K68" s="43"/>
      <c r="L68" s="43">
        <v>2338</v>
      </c>
      <c r="M68" s="42" t="s">
        <v>49</v>
      </c>
      <c r="N68" s="43">
        <v>12936</v>
      </c>
      <c r="O68" s="43"/>
      <c r="P68" s="43"/>
      <c r="Q68" s="43">
        <v>12936</v>
      </c>
      <c r="R68" s="42"/>
      <c r="S68" s="42"/>
      <c r="T68" s="44"/>
      <c r="U68" s="44"/>
      <c r="V68" s="44"/>
      <c r="W68" s="44"/>
      <c r="X68" s="44"/>
    </row>
    <row r="69" spans="1:24" ht="57">
      <c r="A69" s="38">
        <v>36</v>
      </c>
      <c r="B69" s="39" t="s">
        <v>189</v>
      </c>
      <c r="C69" s="39" t="s">
        <v>215</v>
      </c>
      <c r="D69" s="40" t="s">
        <v>137</v>
      </c>
      <c r="E69" s="41">
        <v>2</v>
      </c>
      <c r="F69" s="42" t="s">
        <v>191</v>
      </c>
      <c r="G69" s="42" t="s">
        <v>192</v>
      </c>
      <c r="H69" s="42">
        <v>1.03</v>
      </c>
      <c r="I69" s="43">
        <v>77</v>
      </c>
      <c r="J69" s="43">
        <v>8</v>
      </c>
      <c r="K69" s="43" t="s">
        <v>216</v>
      </c>
      <c r="L69" s="43">
        <v>2</v>
      </c>
      <c r="M69" s="42" t="s">
        <v>49</v>
      </c>
      <c r="N69" s="43">
        <v>726</v>
      </c>
      <c r="O69" s="43">
        <v>149</v>
      </c>
      <c r="P69" s="43" t="s">
        <v>217</v>
      </c>
      <c r="Q69" s="43">
        <v>12</v>
      </c>
      <c r="R69" s="42" t="s">
        <v>195</v>
      </c>
      <c r="S69" s="42" t="s">
        <v>218</v>
      </c>
      <c r="T69" s="44"/>
      <c r="U69" s="44"/>
      <c r="V69" s="44"/>
      <c r="W69" s="44"/>
      <c r="X69" s="44"/>
    </row>
    <row r="70" spans="1:24" ht="68.400000000000006">
      <c r="A70" s="38">
        <v>37</v>
      </c>
      <c r="B70" s="39" t="s">
        <v>197</v>
      </c>
      <c r="C70" s="39" t="s">
        <v>198</v>
      </c>
      <c r="D70" s="40" t="s">
        <v>137</v>
      </c>
      <c r="E70" s="41">
        <v>2</v>
      </c>
      <c r="F70" s="42">
        <v>28</v>
      </c>
      <c r="G70" s="42"/>
      <c r="H70" s="42">
        <v>28</v>
      </c>
      <c r="I70" s="43">
        <v>56</v>
      </c>
      <c r="J70" s="43"/>
      <c r="K70" s="43"/>
      <c r="L70" s="43">
        <v>56</v>
      </c>
      <c r="M70" s="42" t="s">
        <v>49</v>
      </c>
      <c r="N70" s="43">
        <v>310</v>
      </c>
      <c r="O70" s="43"/>
      <c r="P70" s="43"/>
      <c r="Q70" s="43">
        <v>310</v>
      </c>
      <c r="R70" s="42"/>
      <c r="S70" s="42"/>
      <c r="T70" s="44"/>
      <c r="U70" s="44"/>
      <c r="V70" s="44"/>
      <c r="W70" s="44"/>
      <c r="X70" s="44"/>
    </row>
    <row r="71" spans="1:24" ht="68.400000000000006">
      <c r="A71" s="38">
        <v>38</v>
      </c>
      <c r="B71" s="39" t="s">
        <v>199</v>
      </c>
      <c r="C71" s="39" t="s">
        <v>219</v>
      </c>
      <c r="D71" s="40" t="s">
        <v>137</v>
      </c>
      <c r="E71" s="41">
        <v>1</v>
      </c>
      <c r="F71" s="42" t="s">
        <v>201</v>
      </c>
      <c r="G71" s="42" t="s">
        <v>202</v>
      </c>
      <c r="H71" s="42">
        <v>12.78</v>
      </c>
      <c r="I71" s="43">
        <v>27</v>
      </c>
      <c r="J71" s="43">
        <v>13</v>
      </c>
      <c r="K71" s="43">
        <v>2</v>
      </c>
      <c r="L71" s="43">
        <v>12</v>
      </c>
      <c r="M71" s="42" t="s">
        <v>49</v>
      </c>
      <c r="N71" s="43">
        <v>318</v>
      </c>
      <c r="O71" s="43">
        <v>231</v>
      </c>
      <c r="P71" s="43" t="s">
        <v>212</v>
      </c>
      <c r="Q71" s="43">
        <v>70</v>
      </c>
      <c r="R71" s="42" t="s">
        <v>205</v>
      </c>
      <c r="S71" s="42" t="s">
        <v>205</v>
      </c>
      <c r="T71" s="44"/>
      <c r="U71" s="44"/>
      <c r="V71" s="44"/>
      <c r="W71" s="44"/>
      <c r="X71" s="44"/>
    </row>
    <row r="72" spans="1:24" ht="68.400000000000006">
      <c r="A72" s="38">
        <v>39</v>
      </c>
      <c r="B72" s="39" t="s">
        <v>220</v>
      </c>
      <c r="C72" s="39" t="s">
        <v>221</v>
      </c>
      <c r="D72" s="40" t="s">
        <v>45</v>
      </c>
      <c r="E72" s="41">
        <v>-8.0000000000000004E-4</v>
      </c>
      <c r="F72" s="42">
        <v>14830</v>
      </c>
      <c r="G72" s="42"/>
      <c r="H72" s="42">
        <v>14830</v>
      </c>
      <c r="I72" s="43">
        <v>-12</v>
      </c>
      <c r="J72" s="43"/>
      <c r="K72" s="43"/>
      <c r="L72" s="43">
        <v>-12</v>
      </c>
      <c r="M72" s="42" t="s">
        <v>49</v>
      </c>
      <c r="N72" s="43">
        <v>-66</v>
      </c>
      <c r="O72" s="43"/>
      <c r="P72" s="43"/>
      <c r="Q72" s="43">
        <v>-66</v>
      </c>
      <c r="R72" s="42"/>
      <c r="S72" s="42"/>
      <c r="T72" s="44"/>
      <c r="U72" s="44"/>
      <c r="V72" s="44"/>
      <c r="W72" s="44"/>
      <c r="X72" s="44"/>
    </row>
    <row r="73" spans="1:24" ht="68.400000000000006">
      <c r="A73" s="38">
        <v>40</v>
      </c>
      <c r="B73" s="39" t="s">
        <v>222</v>
      </c>
      <c r="C73" s="39" t="s">
        <v>223</v>
      </c>
      <c r="D73" s="40" t="s">
        <v>224</v>
      </c>
      <c r="E73" s="41">
        <v>-0.04</v>
      </c>
      <c r="F73" s="42">
        <v>23.09</v>
      </c>
      <c r="G73" s="42"/>
      <c r="H73" s="42">
        <v>23.09</v>
      </c>
      <c r="I73" s="43">
        <v>-1</v>
      </c>
      <c r="J73" s="43"/>
      <c r="K73" s="43"/>
      <c r="L73" s="43">
        <v>-1</v>
      </c>
      <c r="M73" s="42" t="s">
        <v>49</v>
      </c>
      <c r="N73" s="43">
        <v>-5</v>
      </c>
      <c r="O73" s="43"/>
      <c r="P73" s="43"/>
      <c r="Q73" s="43">
        <v>-5</v>
      </c>
      <c r="R73" s="42"/>
      <c r="S73" s="42"/>
      <c r="T73" s="44"/>
      <c r="U73" s="44"/>
      <c r="V73" s="44"/>
      <c r="W73" s="44"/>
      <c r="X73" s="44"/>
    </row>
    <row r="74" spans="1:24" ht="45.6">
      <c r="A74" s="38">
        <v>41</v>
      </c>
      <c r="B74" s="39" t="s">
        <v>225</v>
      </c>
      <c r="C74" s="39" t="s">
        <v>226</v>
      </c>
      <c r="D74" s="40" t="s">
        <v>137</v>
      </c>
      <c r="E74" s="41">
        <v>1</v>
      </c>
      <c r="F74" s="42">
        <v>227.73</v>
      </c>
      <c r="G74" s="42"/>
      <c r="H74" s="42">
        <v>227.73</v>
      </c>
      <c r="I74" s="43">
        <v>228</v>
      </c>
      <c r="J74" s="43"/>
      <c r="K74" s="43"/>
      <c r="L74" s="43">
        <v>228</v>
      </c>
      <c r="M74" s="42" t="s">
        <v>49</v>
      </c>
      <c r="N74" s="43">
        <v>1260</v>
      </c>
      <c r="O74" s="43"/>
      <c r="P74" s="43"/>
      <c r="Q74" s="43">
        <v>1260</v>
      </c>
      <c r="R74" s="42"/>
      <c r="S74" s="42"/>
      <c r="T74" s="44"/>
      <c r="U74" s="44"/>
      <c r="V74" s="44"/>
      <c r="W74" s="44"/>
      <c r="X74" s="44"/>
    </row>
    <row r="75" spans="1:24" ht="79.8">
      <c r="A75" s="38">
        <v>42</v>
      </c>
      <c r="B75" s="39" t="s">
        <v>227</v>
      </c>
      <c r="C75" s="39" t="s">
        <v>228</v>
      </c>
      <c r="D75" s="40" t="s">
        <v>64</v>
      </c>
      <c r="E75" s="41">
        <v>5.4000000000000003E-3</v>
      </c>
      <c r="F75" s="42">
        <v>63.89</v>
      </c>
      <c r="G75" s="42">
        <v>63.89</v>
      </c>
      <c r="H75" s="42"/>
      <c r="I75" s="43"/>
      <c r="J75" s="43"/>
      <c r="K75" s="43"/>
      <c r="L75" s="43"/>
      <c r="M75" s="42" t="s">
        <v>149</v>
      </c>
      <c r="N75" s="43">
        <v>4</v>
      </c>
      <c r="O75" s="43"/>
      <c r="P75" s="43">
        <v>4</v>
      </c>
      <c r="Q75" s="43"/>
      <c r="R75" s="42"/>
      <c r="S75" s="42"/>
      <c r="T75" s="44"/>
      <c r="U75" s="44"/>
      <c r="V75" s="44"/>
      <c r="W75" s="44"/>
      <c r="X75" s="44"/>
    </row>
    <row r="76" spans="1:24" ht="68.400000000000006">
      <c r="A76" s="38">
        <v>43</v>
      </c>
      <c r="B76" s="39" t="s">
        <v>229</v>
      </c>
      <c r="C76" s="39" t="s">
        <v>230</v>
      </c>
      <c r="D76" s="40" t="s">
        <v>231</v>
      </c>
      <c r="E76" s="41">
        <v>1</v>
      </c>
      <c r="F76" s="42" t="s">
        <v>232</v>
      </c>
      <c r="G76" s="42">
        <v>1.53</v>
      </c>
      <c r="H76" s="42">
        <v>5.4</v>
      </c>
      <c r="I76" s="43">
        <v>12</v>
      </c>
      <c r="J76" s="43">
        <v>5</v>
      </c>
      <c r="K76" s="43">
        <v>2</v>
      </c>
      <c r="L76" s="43">
        <v>5</v>
      </c>
      <c r="M76" s="42" t="s">
        <v>49</v>
      </c>
      <c r="N76" s="43">
        <v>131</v>
      </c>
      <c r="O76" s="43">
        <v>88</v>
      </c>
      <c r="P76" s="43">
        <v>13</v>
      </c>
      <c r="Q76" s="43">
        <v>30</v>
      </c>
      <c r="R76" s="42">
        <v>0.49</v>
      </c>
      <c r="S76" s="42">
        <v>0.49</v>
      </c>
      <c r="T76" s="44"/>
      <c r="U76" s="44"/>
      <c r="V76" s="44"/>
      <c r="W76" s="44"/>
      <c r="X76" s="44"/>
    </row>
    <row r="77" spans="1:24" ht="79.8">
      <c r="A77" s="38">
        <v>44</v>
      </c>
      <c r="B77" s="39" t="s">
        <v>233</v>
      </c>
      <c r="C77" s="39" t="s">
        <v>234</v>
      </c>
      <c r="D77" s="40" t="s">
        <v>137</v>
      </c>
      <c r="E77" s="41">
        <v>1</v>
      </c>
      <c r="F77" s="42">
        <v>6.9</v>
      </c>
      <c r="G77" s="42"/>
      <c r="H77" s="42">
        <v>6.9</v>
      </c>
      <c r="I77" s="43">
        <v>7</v>
      </c>
      <c r="J77" s="43"/>
      <c r="K77" s="43"/>
      <c r="L77" s="43">
        <v>7</v>
      </c>
      <c r="M77" s="42" t="s">
        <v>49</v>
      </c>
      <c r="N77" s="43">
        <v>38</v>
      </c>
      <c r="O77" s="43"/>
      <c r="P77" s="43"/>
      <c r="Q77" s="43">
        <v>38</v>
      </c>
      <c r="R77" s="42"/>
      <c r="S77" s="42"/>
      <c r="T77" s="44"/>
      <c r="U77" s="44"/>
      <c r="V77" s="44"/>
      <c r="W77" s="44"/>
      <c r="X77" s="44"/>
    </row>
    <row r="78" spans="1:24" ht="68.400000000000006">
      <c r="A78" s="38">
        <v>45</v>
      </c>
      <c r="B78" s="39" t="s">
        <v>229</v>
      </c>
      <c r="C78" s="39" t="s">
        <v>235</v>
      </c>
      <c r="D78" s="40" t="s">
        <v>231</v>
      </c>
      <c r="E78" s="41">
        <v>1</v>
      </c>
      <c r="F78" s="42" t="s">
        <v>232</v>
      </c>
      <c r="G78" s="42">
        <v>1.53</v>
      </c>
      <c r="H78" s="42">
        <v>5.4</v>
      </c>
      <c r="I78" s="43">
        <v>12</v>
      </c>
      <c r="J78" s="43">
        <v>5</v>
      </c>
      <c r="K78" s="43">
        <v>2</v>
      </c>
      <c r="L78" s="43">
        <v>5</v>
      </c>
      <c r="M78" s="42" t="s">
        <v>49</v>
      </c>
      <c r="N78" s="43">
        <v>131</v>
      </c>
      <c r="O78" s="43">
        <v>88</v>
      </c>
      <c r="P78" s="43">
        <v>13</v>
      </c>
      <c r="Q78" s="43">
        <v>30</v>
      </c>
      <c r="R78" s="42">
        <v>0.49</v>
      </c>
      <c r="S78" s="42">
        <v>0.49</v>
      </c>
      <c r="T78" s="44"/>
      <c r="U78" s="44"/>
      <c r="V78" s="44"/>
      <c r="W78" s="44"/>
      <c r="X78" s="44"/>
    </row>
    <row r="79" spans="1:24" ht="79.8">
      <c r="A79" s="38">
        <v>46</v>
      </c>
      <c r="B79" s="39" t="s">
        <v>233</v>
      </c>
      <c r="C79" s="39" t="s">
        <v>236</v>
      </c>
      <c r="D79" s="40" t="s">
        <v>137</v>
      </c>
      <c r="E79" s="41">
        <v>1</v>
      </c>
      <c r="F79" s="42">
        <v>6.9</v>
      </c>
      <c r="G79" s="42"/>
      <c r="H79" s="42">
        <v>6.9</v>
      </c>
      <c r="I79" s="43">
        <v>7</v>
      </c>
      <c r="J79" s="43"/>
      <c r="K79" s="43"/>
      <c r="L79" s="43">
        <v>7</v>
      </c>
      <c r="M79" s="42" t="s">
        <v>49</v>
      </c>
      <c r="N79" s="43">
        <v>38</v>
      </c>
      <c r="O79" s="43"/>
      <c r="P79" s="43"/>
      <c r="Q79" s="43">
        <v>38</v>
      </c>
      <c r="R79" s="42"/>
      <c r="S79" s="42"/>
      <c r="T79" s="44"/>
      <c r="U79" s="44"/>
      <c r="V79" s="44"/>
      <c r="W79" s="44"/>
      <c r="X79" s="44"/>
    </row>
    <row r="80" spans="1:24" ht="18.45" customHeight="1">
      <c r="A80" s="93" t="s">
        <v>237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44"/>
      <c r="U80" s="44"/>
      <c r="V80" s="44"/>
      <c r="W80" s="44"/>
      <c r="X80" s="44"/>
    </row>
    <row r="81" spans="1:24" ht="18.45" customHeight="1">
      <c r="A81" s="93" t="s">
        <v>238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44"/>
      <c r="U81" s="44"/>
      <c r="V81" s="44"/>
      <c r="W81" s="44"/>
      <c r="X81" s="44"/>
    </row>
    <row r="82" spans="1:24" ht="57">
      <c r="A82" s="38">
        <v>47</v>
      </c>
      <c r="B82" s="39" t="s">
        <v>239</v>
      </c>
      <c r="C82" s="39" t="s">
        <v>240</v>
      </c>
      <c r="D82" s="40" t="s">
        <v>241</v>
      </c>
      <c r="E82" s="41">
        <v>0.01</v>
      </c>
      <c r="F82" s="42" t="s">
        <v>242</v>
      </c>
      <c r="G82" s="42"/>
      <c r="H82" s="42"/>
      <c r="I82" s="43">
        <v>16</v>
      </c>
      <c r="J82" s="43">
        <v>16</v>
      </c>
      <c r="K82" s="43"/>
      <c r="L82" s="43"/>
      <c r="M82" s="42" t="s">
        <v>49</v>
      </c>
      <c r="N82" s="43">
        <v>283</v>
      </c>
      <c r="O82" s="43">
        <v>283</v>
      </c>
      <c r="P82" s="43"/>
      <c r="Q82" s="43"/>
      <c r="R82" s="42">
        <v>214.32</v>
      </c>
      <c r="S82" s="42">
        <v>2.14</v>
      </c>
      <c r="T82" s="44"/>
      <c r="U82" s="44"/>
      <c r="V82" s="44"/>
      <c r="W82" s="44"/>
      <c r="X82" s="44"/>
    </row>
    <row r="83" spans="1:24" ht="57">
      <c r="A83" s="38">
        <v>48</v>
      </c>
      <c r="B83" s="39" t="s">
        <v>243</v>
      </c>
      <c r="C83" s="39" t="s">
        <v>244</v>
      </c>
      <c r="D83" s="40" t="s">
        <v>85</v>
      </c>
      <c r="E83" s="41">
        <v>4.4999999999999997E-3</v>
      </c>
      <c r="F83" s="42" t="s">
        <v>245</v>
      </c>
      <c r="G83" s="42" t="s">
        <v>246</v>
      </c>
      <c r="H83" s="42">
        <v>3878.26</v>
      </c>
      <c r="I83" s="43">
        <v>50</v>
      </c>
      <c r="J83" s="43">
        <v>17</v>
      </c>
      <c r="K83" s="43" t="s">
        <v>247</v>
      </c>
      <c r="L83" s="43">
        <v>17</v>
      </c>
      <c r="M83" s="42" t="s">
        <v>49</v>
      </c>
      <c r="N83" s="43">
        <v>536</v>
      </c>
      <c r="O83" s="43">
        <v>306</v>
      </c>
      <c r="P83" s="43" t="s">
        <v>248</v>
      </c>
      <c r="Q83" s="43">
        <v>97</v>
      </c>
      <c r="R83" s="42" t="s">
        <v>249</v>
      </c>
      <c r="S83" s="42" t="s">
        <v>250</v>
      </c>
      <c r="T83" s="44"/>
      <c r="U83" s="44"/>
      <c r="V83" s="44"/>
      <c r="W83" s="44"/>
      <c r="X83" s="44"/>
    </row>
    <row r="84" spans="1:24" ht="68.400000000000006">
      <c r="A84" s="38">
        <v>49</v>
      </c>
      <c r="B84" s="39" t="s">
        <v>157</v>
      </c>
      <c r="C84" s="39" t="s">
        <v>158</v>
      </c>
      <c r="D84" s="40" t="s">
        <v>112</v>
      </c>
      <c r="E84" s="41">
        <v>0.45900000000000002</v>
      </c>
      <c r="F84" s="42">
        <v>592.76</v>
      </c>
      <c r="G84" s="42"/>
      <c r="H84" s="42">
        <v>592.76</v>
      </c>
      <c r="I84" s="43">
        <v>272</v>
      </c>
      <c r="J84" s="43"/>
      <c r="K84" s="43"/>
      <c r="L84" s="43">
        <v>272</v>
      </c>
      <c r="M84" s="42" t="s">
        <v>49</v>
      </c>
      <c r="N84" s="43">
        <v>1505</v>
      </c>
      <c r="O84" s="43"/>
      <c r="P84" s="43"/>
      <c r="Q84" s="43">
        <v>1505</v>
      </c>
      <c r="R84" s="42"/>
      <c r="S84" s="42"/>
      <c r="T84" s="44"/>
      <c r="U84" s="44"/>
      <c r="V84" s="44"/>
      <c r="W84" s="44"/>
      <c r="X84" s="44"/>
    </row>
    <row r="85" spans="1:24" ht="57">
      <c r="A85" s="38">
        <v>50</v>
      </c>
      <c r="B85" s="39" t="s">
        <v>251</v>
      </c>
      <c r="C85" s="39" t="s">
        <v>252</v>
      </c>
      <c r="D85" s="40" t="s">
        <v>137</v>
      </c>
      <c r="E85" s="41">
        <v>1</v>
      </c>
      <c r="F85" s="42" t="s">
        <v>253</v>
      </c>
      <c r="G85" s="42" t="s">
        <v>254</v>
      </c>
      <c r="H85" s="42">
        <v>54.14</v>
      </c>
      <c r="I85" s="43">
        <v>198</v>
      </c>
      <c r="J85" s="43">
        <v>132</v>
      </c>
      <c r="K85" s="43" t="s">
        <v>255</v>
      </c>
      <c r="L85" s="43">
        <v>54</v>
      </c>
      <c r="M85" s="42" t="s">
        <v>49</v>
      </c>
      <c r="N85" s="43">
        <v>2795</v>
      </c>
      <c r="O85" s="43">
        <v>2396</v>
      </c>
      <c r="P85" s="43" t="s">
        <v>256</v>
      </c>
      <c r="Q85" s="43">
        <v>300</v>
      </c>
      <c r="R85" s="42" t="s">
        <v>257</v>
      </c>
      <c r="S85" s="42" t="s">
        <v>257</v>
      </c>
      <c r="T85" s="44"/>
      <c r="U85" s="44"/>
      <c r="V85" s="44"/>
      <c r="W85" s="44"/>
      <c r="X85" s="44"/>
    </row>
    <row r="86" spans="1:24" ht="68.400000000000006">
      <c r="A86" s="38">
        <v>51</v>
      </c>
      <c r="B86" s="39" t="s">
        <v>197</v>
      </c>
      <c r="C86" s="39" t="s">
        <v>198</v>
      </c>
      <c r="D86" s="40" t="s">
        <v>137</v>
      </c>
      <c r="E86" s="41">
        <v>2</v>
      </c>
      <c r="F86" s="42">
        <v>28</v>
      </c>
      <c r="G86" s="42"/>
      <c r="H86" s="42">
        <v>28</v>
      </c>
      <c r="I86" s="43">
        <v>56</v>
      </c>
      <c r="J86" s="43"/>
      <c r="K86" s="43"/>
      <c r="L86" s="43">
        <v>56</v>
      </c>
      <c r="M86" s="42" t="s">
        <v>49</v>
      </c>
      <c r="N86" s="43">
        <v>310</v>
      </c>
      <c r="O86" s="43"/>
      <c r="P86" s="43"/>
      <c r="Q86" s="43">
        <v>310</v>
      </c>
      <c r="R86" s="42"/>
      <c r="S86" s="42"/>
      <c r="T86" s="44"/>
      <c r="U86" s="44"/>
      <c r="V86" s="44"/>
      <c r="W86" s="44"/>
      <c r="X86" s="44"/>
    </row>
    <row r="87" spans="1:24" ht="45.6">
      <c r="A87" s="38">
        <v>52</v>
      </c>
      <c r="B87" s="39" t="s">
        <v>258</v>
      </c>
      <c r="C87" s="39" t="s">
        <v>259</v>
      </c>
      <c r="D87" s="40" t="s">
        <v>137</v>
      </c>
      <c r="E87" s="41">
        <v>1</v>
      </c>
      <c r="F87" s="42">
        <v>3662.69</v>
      </c>
      <c r="G87" s="42"/>
      <c r="H87" s="42">
        <v>3662.69</v>
      </c>
      <c r="I87" s="43">
        <v>3663</v>
      </c>
      <c r="J87" s="43"/>
      <c r="K87" s="43"/>
      <c r="L87" s="43">
        <v>3663</v>
      </c>
      <c r="M87" s="42" t="s">
        <v>49</v>
      </c>
      <c r="N87" s="43">
        <v>20265</v>
      </c>
      <c r="O87" s="43"/>
      <c r="P87" s="43"/>
      <c r="Q87" s="43">
        <v>20265</v>
      </c>
      <c r="R87" s="42"/>
      <c r="S87" s="42"/>
      <c r="T87" s="44"/>
      <c r="U87" s="44"/>
      <c r="V87" s="44"/>
      <c r="W87" s="44"/>
      <c r="X87" s="44"/>
    </row>
    <row r="88" spans="1:24" ht="79.8">
      <c r="A88" s="38">
        <v>53</v>
      </c>
      <c r="B88" s="39" t="s">
        <v>260</v>
      </c>
      <c r="C88" s="39" t="s">
        <v>261</v>
      </c>
      <c r="D88" s="40" t="s">
        <v>64</v>
      </c>
      <c r="E88" s="41">
        <v>0.05</v>
      </c>
      <c r="F88" s="42">
        <v>62.46</v>
      </c>
      <c r="G88" s="42">
        <v>62.46</v>
      </c>
      <c r="H88" s="42"/>
      <c r="I88" s="43">
        <v>3</v>
      </c>
      <c r="J88" s="43"/>
      <c r="K88" s="43">
        <v>3</v>
      </c>
      <c r="L88" s="43"/>
      <c r="M88" s="42" t="s">
        <v>149</v>
      </c>
      <c r="N88" s="43">
        <v>33</v>
      </c>
      <c r="O88" s="43"/>
      <c r="P88" s="43">
        <v>33</v>
      </c>
      <c r="Q88" s="43"/>
      <c r="R88" s="42"/>
      <c r="S88" s="42"/>
      <c r="T88" s="44"/>
      <c r="U88" s="44"/>
      <c r="V88" s="44"/>
      <c r="W88" s="44"/>
      <c r="X88" s="44"/>
    </row>
    <row r="89" spans="1:24" ht="18.45" customHeight="1">
      <c r="A89" s="93" t="s">
        <v>262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44"/>
      <c r="U89" s="44"/>
      <c r="V89" s="44"/>
      <c r="W89" s="44"/>
      <c r="X89" s="44"/>
    </row>
    <row r="90" spans="1:24" ht="68.400000000000006">
      <c r="A90" s="38">
        <v>54</v>
      </c>
      <c r="B90" s="39" t="s">
        <v>263</v>
      </c>
      <c r="C90" s="39" t="s">
        <v>264</v>
      </c>
      <c r="D90" s="40" t="s">
        <v>137</v>
      </c>
      <c r="E90" s="41">
        <v>5</v>
      </c>
      <c r="F90" s="42" t="s">
        <v>265</v>
      </c>
      <c r="G90" s="42" t="s">
        <v>266</v>
      </c>
      <c r="H90" s="42">
        <v>24.66</v>
      </c>
      <c r="I90" s="43">
        <v>211</v>
      </c>
      <c r="J90" s="43">
        <v>67</v>
      </c>
      <c r="K90" s="43" t="s">
        <v>267</v>
      </c>
      <c r="L90" s="43">
        <v>123</v>
      </c>
      <c r="M90" s="42" t="s">
        <v>49</v>
      </c>
      <c r="N90" s="43">
        <v>2070</v>
      </c>
      <c r="O90" s="43">
        <v>1213</v>
      </c>
      <c r="P90" s="43" t="s">
        <v>268</v>
      </c>
      <c r="Q90" s="43">
        <v>682</v>
      </c>
      <c r="R90" s="42" t="s">
        <v>269</v>
      </c>
      <c r="S90" s="42" t="s">
        <v>270</v>
      </c>
      <c r="T90" s="44"/>
      <c r="U90" s="44"/>
      <c r="V90" s="44"/>
      <c r="W90" s="44"/>
      <c r="X90" s="44"/>
    </row>
    <row r="91" spans="1:24" ht="68.400000000000006">
      <c r="A91" s="38">
        <v>55</v>
      </c>
      <c r="B91" s="39" t="s">
        <v>197</v>
      </c>
      <c r="C91" s="39" t="s">
        <v>198</v>
      </c>
      <c r="D91" s="40" t="s">
        <v>137</v>
      </c>
      <c r="E91" s="41">
        <v>10</v>
      </c>
      <c r="F91" s="42">
        <v>28</v>
      </c>
      <c r="G91" s="42"/>
      <c r="H91" s="42">
        <v>28</v>
      </c>
      <c r="I91" s="43">
        <v>280</v>
      </c>
      <c r="J91" s="43"/>
      <c r="K91" s="43"/>
      <c r="L91" s="43">
        <v>280</v>
      </c>
      <c r="M91" s="42" t="s">
        <v>49</v>
      </c>
      <c r="N91" s="43">
        <v>1549</v>
      </c>
      <c r="O91" s="43"/>
      <c r="P91" s="43"/>
      <c r="Q91" s="43">
        <v>1549</v>
      </c>
      <c r="R91" s="42"/>
      <c r="S91" s="42"/>
      <c r="T91" s="44"/>
      <c r="U91" s="44"/>
      <c r="V91" s="44"/>
      <c r="W91" s="44"/>
      <c r="X91" s="44"/>
    </row>
    <row r="92" spans="1:24" ht="45.6">
      <c r="A92" s="38">
        <v>56</v>
      </c>
      <c r="B92" s="39" t="s">
        <v>271</v>
      </c>
      <c r="C92" s="39" t="s">
        <v>272</v>
      </c>
      <c r="D92" s="40" t="s">
        <v>137</v>
      </c>
      <c r="E92" s="41">
        <v>3</v>
      </c>
      <c r="F92" s="42">
        <v>1807.4</v>
      </c>
      <c r="G92" s="42"/>
      <c r="H92" s="42">
        <v>1807.4</v>
      </c>
      <c r="I92" s="43">
        <v>5422</v>
      </c>
      <c r="J92" s="43"/>
      <c r="K92" s="43"/>
      <c r="L92" s="43">
        <v>5422</v>
      </c>
      <c r="M92" s="42" t="s">
        <v>49</v>
      </c>
      <c r="N92" s="43">
        <v>30000</v>
      </c>
      <c r="O92" s="43"/>
      <c r="P92" s="43"/>
      <c r="Q92" s="43">
        <v>30000</v>
      </c>
      <c r="R92" s="42"/>
      <c r="S92" s="42"/>
      <c r="T92" s="44"/>
      <c r="U92" s="44"/>
      <c r="V92" s="44"/>
      <c r="W92" s="44"/>
      <c r="X92" s="44"/>
    </row>
    <row r="93" spans="1:24" ht="68.400000000000006">
      <c r="A93" s="38">
        <v>57</v>
      </c>
      <c r="B93" s="39" t="s">
        <v>273</v>
      </c>
      <c r="C93" s="39" t="s">
        <v>274</v>
      </c>
      <c r="D93" s="40" t="s">
        <v>137</v>
      </c>
      <c r="E93" s="41">
        <v>2</v>
      </c>
      <c r="F93" s="42">
        <v>78.34</v>
      </c>
      <c r="G93" s="42"/>
      <c r="H93" s="42">
        <v>78.34</v>
      </c>
      <c r="I93" s="43">
        <v>157</v>
      </c>
      <c r="J93" s="43"/>
      <c r="K93" s="43"/>
      <c r="L93" s="43">
        <v>157</v>
      </c>
      <c r="M93" s="42" t="s">
        <v>49</v>
      </c>
      <c r="N93" s="43">
        <v>867</v>
      </c>
      <c r="O93" s="43"/>
      <c r="P93" s="43"/>
      <c r="Q93" s="43">
        <v>867</v>
      </c>
      <c r="R93" s="42"/>
      <c r="S93" s="42"/>
      <c r="T93" s="44"/>
      <c r="U93" s="44"/>
      <c r="V93" s="44"/>
      <c r="W93" s="44"/>
      <c r="X93" s="44"/>
    </row>
    <row r="94" spans="1:24" ht="79.8">
      <c r="A94" s="38">
        <v>58</v>
      </c>
      <c r="B94" s="39" t="s">
        <v>275</v>
      </c>
      <c r="C94" s="39" t="s">
        <v>276</v>
      </c>
      <c r="D94" s="40" t="s">
        <v>64</v>
      </c>
      <c r="E94" s="41">
        <v>5.0999999999999997E-2</v>
      </c>
      <c r="F94" s="42">
        <v>53.09</v>
      </c>
      <c r="G94" s="42">
        <v>53.09</v>
      </c>
      <c r="H94" s="42"/>
      <c r="I94" s="43">
        <v>3</v>
      </c>
      <c r="J94" s="43"/>
      <c r="K94" s="43">
        <v>3</v>
      </c>
      <c r="L94" s="43"/>
      <c r="M94" s="42" t="s">
        <v>149</v>
      </c>
      <c r="N94" s="43">
        <v>28</v>
      </c>
      <c r="O94" s="43"/>
      <c r="P94" s="43">
        <v>28</v>
      </c>
      <c r="Q94" s="43"/>
      <c r="R94" s="42"/>
      <c r="S94" s="42"/>
      <c r="T94" s="44"/>
      <c r="U94" s="44"/>
      <c r="V94" s="44"/>
      <c r="W94" s="44"/>
      <c r="X94" s="44"/>
    </row>
    <row r="95" spans="1:24" ht="68.400000000000006">
      <c r="A95" s="38">
        <v>59</v>
      </c>
      <c r="B95" s="39" t="s">
        <v>277</v>
      </c>
      <c r="C95" s="39" t="s">
        <v>278</v>
      </c>
      <c r="D95" s="40" t="s">
        <v>137</v>
      </c>
      <c r="E95" s="41">
        <v>1</v>
      </c>
      <c r="F95" s="42" t="s">
        <v>279</v>
      </c>
      <c r="G95" s="42" t="s">
        <v>280</v>
      </c>
      <c r="H95" s="42">
        <v>9.9</v>
      </c>
      <c r="I95" s="43">
        <v>59</v>
      </c>
      <c r="J95" s="43">
        <v>44</v>
      </c>
      <c r="K95" s="43">
        <v>5</v>
      </c>
      <c r="L95" s="43">
        <v>10</v>
      </c>
      <c r="M95" s="42" t="s">
        <v>49</v>
      </c>
      <c r="N95" s="43">
        <v>900</v>
      </c>
      <c r="O95" s="43">
        <v>805</v>
      </c>
      <c r="P95" s="43" t="s">
        <v>281</v>
      </c>
      <c r="Q95" s="43">
        <v>55</v>
      </c>
      <c r="R95" s="42" t="s">
        <v>282</v>
      </c>
      <c r="S95" s="42" t="s">
        <v>282</v>
      </c>
      <c r="T95" s="44"/>
      <c r="U95" s="44"/>
      <c r="V95" s="44"/>
      <c r="W95" s="44"/>
      <c r="X95" s="44"/>
    </row>
    <row r="96" spans="1:24" ht="68.400000000000006">
      <c r="A96" s="38">
        <v>60</v>
      </c>
      <c r="B96" s="39" t="s">
        <v>283</v>
      </c>
      <c r="C96" s="39" t="s">
        <v>284</v>
      </c>
      <c r="D96" s="40" t="s">
        <v>137</v>
      </c>
      <c r="E96" s="41">
        <v>1</v>
      </c>
      <c r="F96" s="42">
        <v>24.03</v>
      </c>
      <c r="G96" s="42"/>
      <c r="H96" s="42">
        <v>24.03</v>
      </c>
      <c r="I96" s="43">
        <v>24</v>
      </c>
      <c r="J96" s="43"/>
      <c r="K96" s="43"/>
      <c r="L96" s="43">
        <v>24</v>
      </c>
      <c r="M96" s="42" t="s">
        <v>49</v>
      </c>
      <c r="N96" s="43">
        <v>133</v>
      </c>
      <c r="O96" s="43"/>
      <c r="P96" s="43"/>
      <c r="Q96" s="43">
        <v>133</v>
      </c>
      <c r="R96" s="42"/>
      <c r="S96" s="42"/>
      <c r="T96" s="44"/>
      <c r="U96" s="44"/>
      <c r="V96" s="44"/>
      <c r="W96" s="44"/>
      <c r="X96" s="44"/>
    </row>
    <row r="97" spans="1:24" ht="18.45" customHeight="1">
      <c r="A97" s="93" t="s">
        <v>285</v>
      </c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44"/>
      <c r="U97" s="44"/>
      <c r="V97" s="44"/>
      <c r="W97" s="44"/>
      <c r="X97" s="44"/>
    </row>
    <row r="98" spans="1:24" ht="57">
      <c r="A98" s="38">
        <v>61</v>
      </c>
      <c r="B98" s="39" t="s">
        <v>286</v>
      </c>
      <c r="C98" s="39" t="s">
        <v>287</v>
      </c>
      <c r="D98" s="40" t="s">
        <v>137</v>
      </c>
      <c r="E98" s="41">
        <v>1</v>
      </c>
      <c r="F98" s="42" t="s">
        <v>288</v>
      </c>
      <c r="G98" s="42" t="s">
        <v>289</v>
      </c>
      <c r="H98" s="42">
        <v>0.84</v>
      </c>
      <c r="I98" s="43">
        <v>5</v>
      </c>
      <c r="J98" s="43">
        <v>4</v>
      </c>
      <c r="K98" s="43">
        <v>1</v>
      </c>
      <c r="L98" s="43"/>
      <c r="M98" s="42" t="s">
        <v>49</v>
      </c>
      <c r="N98" s="43">
        <v>80</v>
      </c>
      <c r="O98" s="43">
        <v>70</v>
      </c>
      <c r="P98" s="43" t="s">
        <v>290</v>
      </c>
      <c r="Q98" s="43">
        <v>4</v>
      </c>
      <c r="R98" s="42" t="s">
        <v>291</v>
      </c>
      <c r="S98" s="42" t="s">
        <v>291</v>
      </c>
      <c r="T98" s="44"/>
      <c r="U98" s="44"/>
      <c r="V98" s="44"/>
      <c r="W98" s="44"/>
      <c r="X98" s="44"/>
    </row>
    <row r="99" spans="1:24" ht="68.400000000000006">
      <c r="A99" s="38">
        <v>62</v>
      </c>
      <c r="B99" s="39" t="s">
        <v>292</v>
      </c>
      <c r="C99" s="39" t="s">
        <v>293</v>
      </c>
      <c r="D99" s="40" t="s">
        <v>137</v>
      </c>
      <c r="E99" s="41">
        <v>1</v>
      </c>
      <c r="F99" s="42">
        <v>123.15</v>
      </c>
      <c r="G99" s="42"/>
      <c r="H99" s="42">
        <v>123.15</v>
      </c>
      <c r="I99" s="43">
        <v>123</v>
      </c>
      <c r="J99" s="43"/>
      <c r="K99" s="43"/>
      <c r="L99" s="43">
        <v>123</v>
      </c>
      <c r="M99" s="42" t="s">
        <v>49</v>
      </c>
      <c r="N99" s="43">
        <v>681</v>
      </c>
      <c r="O99" s="43"/>
      <c r="P99" s="43"/>
      <c r="Q99" s="43">
        <v>681</v>
      </c>
      <c r="R99" s="42"/>
      <c r="S99" s="42"/>
      <c r="T99" s="44"/>
      <c r="U99" s="44"/>
      <c r="V99" s="44"/>
      <c r="W99" s="44"/>
      <c r="X99" s="44"/>
    </row>
    <row r="100" spans="1:24" ht="91.2">
      <c r="A100" s="38">
        <v>63</v>
      </c>
      <c r="B100" s="39" t="s">
        <v>294</v>
      </c>
      <c r="C100" s="39" t="s">
        <v>295</v>
      </c>
      <c r="D100" s="40" t="s">
        <v>137</v>
      </c>
      <c r="E100" s="41">
        <v>1</v>
      </c>
      <c r="F100" s="42" t="s">
        <v>296</v>
      </c>
      <c r="G100" s="42" t="s">
        <v>297</v>
      </c>
      <c r="H100" s="42">
        <v>25.21</v>
      </c>
      <c r="I100" s="43">
        <v>42</v>
      </c>
      <c r="J100" s="43">
        <v>13</v>
      </c>
      <c r="K100" s="43">
        <v>4</v>
      </c>
      <c r="L100" s="43">
        <v>25</v>
      </c>
      <c r="M100" s="42" t="s">
        <v>49</v>
      </c>
      <c r="N100" s="43">
        <v>412</v>
      </c>
      <c r="O100" s="43">
        <v>243</v>
      </c>
      <c r="P100" s="43" t="s">
        <v>298</v>
      </c>
      <c r="Q100" s="43">
        <v>139</v>
      </c>
      <c r="R100" s="42" t="s">
        <v>299</v>
      </c>
      <c r="S100" s="42" t="s">
        <v>299</v>
      </c>
      <c r="T100" s="44"/>
      <c r="U100" s="44"/>
      <c r="V100" s="44"/>
      <c r="W100" s="44"/>
      <c r="X100" s="44"/>
    </row>
    <row r="101" spans="1:24" ht="68.400000000000006">
      <c r="A101" s="38">
        <v>64</v>
      </c>
      <c r="B101" s="39" t="s">
        <v>300</v>
      </c>
      <c r="C101" s="39" t="s">
        <v>301</v>
      </c>
      <c r="D101" s="40" t="s">
        <v>137</v>
      </c>
      <c r="E101" s="41">
        <v>1</v>
      </c>
      <c r="F101" s="42">
        <v>323.13</v>
      </c>
      <c r="G101" s="42"/>
      <c r="H101" s="42">
        <v>323.13</v>
      </c>
      <c r="I101" s="43">
        <v>323</v>
      </c>
      <c r="J101" s="43"/>
      <c r="K101" s="43"/>
      <c r="L101" s="43">
        <v>323</v>
      </c>
      <c r="M101" s="42" t="s">
        <v>49</v>
      </c>
      <c r="N101" s="43">
        <v>1788</v>
      </c>
      <c r="O101" s="43"/>
      <c r="P101" s="43"/>
      <c r="Q101" s="43">
        <v>1788</v>
      </c>
      <c r="R101" s="42"/>
      <c r="S101" s="42"/>
      <c r="T101" s="44"/>
      <c r="U101" s="44"/>
      <c r="V101" s="44"/>
      <c r="W101" s="44"/>
      <c r="X101" s="44"/>
    </row>
    <row r="102" spans="1:24" ht="68.400000000000006">
      <c r="A102" s="38">
        <v>65</v>
      </c>
      <c r="B102" s="39" t="s">
        <v>302</v>
      </c>
      <c r="C102" s="39" t="s">
        <v>303</v>
      </c>
      <c r="D102" s="40" t="s">
        <v>137</v>
      </c>
      <c r="E102" s="41">
        <v>2</v>
      </c>
      <c r="F102" s="42">
        <v>26.5</v>
      </c>
      <c r="G102" s="42"/>
      <c r="H102" s="42">
        <v>26.5</v>
      </c>
      <c r="I102" s="43">
        <v>53</v>
      </c>
      <c r="J102" s="43"/>
      <c r="K102" s="43"/>
      <c r="L102" s="43">
        <v>53</v>
      </c>
      <c r="M102" s="42" t="s">
        <v>49</v>
      </c>
      <c r="N102" s="43">
        <v>293</v>
      </c>
      <c r="O102" s="43"/>
      <c r="P102" s="43"/>
      <c r="Q102" s="43">
        <v>293</v>
      </c>
      <c r="R102" s="42"/>
      <c r="S102" s="42"/>
      <c r="T102" s="44"/>
      <c r="U102" s="44"/>
      <c r="V102" s="44"/>
      <c r="W102" s="44"/>
      <c r="X102" s="44"/>
    </row>
    <row r="103" spans="1:24" ht="68.400000000000006">
      <c r="A103" s="38">
        <v>66</v>
      </c>
      <c r="B103" s="39" t="s">
        <v>229</v>
      </c>
      <c r="C103" s="39" t="s">
        <v>304</v>
      </c>
      <c r="D103" s="40" t="s">
        <v>231</v>
      </c>
      <c r="E103" s="41">
        <v>2</v>
      </c>
      <c r="F103" s="42" t="s">
        <v>232</v>
      </c>
      <c r="G103" s="42">
        <v>1.53</v>
      </c>
      <c r="H103" s="42">
        <v>5.4</v>
      </c>
      <c r="I103" s="43">
        <v>24</v>
      </c>
      <c r="J103" s="43">
        <v>10</v>
      </c>
      <c r="K103" s="43">
        <v>3</v>
      </c>
      <c r="L103" s="43">
        <v>11</v>
      </c>
      <c r="M103" s="42" t="s">
        <v>49</v>
      </c>
      <c r="N103" s="43">
        <v>262</v>
      </c>
      <c r="O103" s="43">
        <v>177</v>
      </c>
      <c r="P103" s="43">
        <v>26</v>
      </c>
      <c r="Q103" s="43">
        <v>59</v>
      </c>
      <c r="R103" s="42">
        <v>0.49</v>
      </c>
      <c r="S103" s="42">
        <v>0.98</v>
      </c>
      <c r="T103" s="44"/>
      <c r="U103" s="44"/>
      <c r="V103" s="44"/>
      <c r="W103" s="44"/>
      <c r="X103" s="44"/>
    </row>
    <row r="104" spans="1:24" ht="79.8">
      <c r="A104" s="38">
        <v>67</v>
      </c>
      <c r="B104" s="39" t="s">
        <v>305</v>
      </c>
      <c r="C104" s="39" t="s">
        <v>306</v>
      </c>
      <c r="D104" s="40" t="s">
        <v>137</v>
      </c>
      <c r="E104" s="41">
        <v>2</v>
      </c>
      <c r="F104" s="42">
        <v>3.14</v>
      </c>
      <c r="G104" s="42"/>
      <c r="H104" s="42">
        <v>3.14</v>
      </c>
      <c r="I104" s="43">
        <v>6</v>
      </c>
      <c r="J104" s="43"/>
      <c r="K104" s="43"/>
      <c r="L104" s="43">
        <v>6</v>
      </c>
      <c r="M104" s="42" t="s">
        <v>49</v>
      </c>
      <c r="N104" s="43">
        <v>35</v>
      </c>
      <c r="O104" s="43"/>
      <c r="P104" s="43"/>
      <c r="Q104" s="43">
        <v>35</v>
      </c>
      <c r="R104" s="42"/>
      <c r="S104" s="42"/>
      <c r="T104" s="44"/>
      <c r="U104" s="44"/>
      <c r="V104" s="44"/>
      <c r="W104" s="44"/>
      <c r="X104" s="44"/>
    </row>
    <row r="105" spans="1:24" ht="68.400000000000006">
      <c r="A105" s="38">
        <v>68</v>
      </c>
      <c r="B105" s="39" t="s">
        <v>229</v>
      </c>
      <c r="C105" s="39" t="s">
        <v>307</v>
      </c>
      <c r="D105" s="40" t="s">
        <v>231</v>
      </c>
      <c r="E105" s="41">
        <v>2</v>
      </c>
      <c r="F105" s="42" t="s">
        <v>232</v>
      </c>
      <c r="G105" s="42">
        <v>1.53</v>
      </c>
      <c r="H105" s="42">
        <v>5.4</v>
      </c>
      <c r="I105" s="43">
        <v>24</v>
      </c>
      <c r="J105" s="43">
        <v>10</v>
      </c>
      <c r="K105" s="43">
        <v>3</v>
      </c>
      <c r="L105" s="43">
        <v>11</v>
      </c>
      <c r="M105" s="42" t="s">
        <v>49</v>
      </c>
      <c r="N105" s="43">
        <v>262</v>
      </c>
      <c r="O105" s="43">
        <v>177</v>
      </c>
      <c r="P105" s="43">
        <v>26</v>
      </c>
      <c r="Q105" s="43">
        <v>59</v>
      </c>
      <c r="R105" s="42">
        <v>0.49</v>
      </c>
      <c r="S105" s="42">
        <v>0.98</v>
      </c>
      <c r="T105" s="44"/>
      <c r="U105" s="44"/>
      <c r="V105" s="44"/>
      <c r="W105" s="44"/>
      <c r="X105" s="44"/>
    </row>
    <row r="106" spans="1:24" ht="79.8">
      <c r="A106" s="38">
        <v>69</v>
      </c>
      <c r="B106" s="39" t="s">
        <v>308</v>
      </c>
      <c r="C106" s="39" t="s">
        <v>309</v>
      </c>
      <c r="D106" s="40" t="s">
        <v>137</v>
      </c>
      <c r="E106" s="41">
        <v>2</v>
      </c>
      <c r="F106" s="42">
        <v>5.31</v>
      </c>
      <c r="G106" s="42"/>
      <c r="H106" s="42">
        <v>5.31</v>
      </c>
      <c r="I106" s="43">
        <v>11</v>
      </c>
      <c r="J106" s="43"/>
      <c r="K106" s="43"/>
      <c r="L106" s="43">
        <v>11</v>
      </c>
      <c r="M106" s="42" t="s">
        <v>49</v>
      </c>
      <c r="N106" s="43">
        <v>59</v>
      </c>
      <c r="O106" s="43"/>
      <c r="P106" s="43"/>
      <c r="Q106" s="43">
        <v>59</v>
      </c>
      <c r="R106" s="42"/>
      <c r="S106" s="42"/>
      <c r="T106" s="44"/>
      <c r="U106" s="44"/>
      <c r="V106" s="44"/>
      <c r="W106" s="44"/>
      <c r="X106" s="44"/>
    </row>
    <row r="107" spans="1:24" ht="68.400000000000006">
      <c r="A107" s="38">
        <v>70</v>
      </c>
      <c r="B107" s="39" t="s">
        <v>229</v>
      </c>
      <c r="C107" s="39" t="s">
        <v>310</v>
      </c>
      <c r="D107" s="40" t="s">
        <v>231</v>
      </c>
      <c r="E107" s="41">
        <v>2</v>
      </c>
      <c r="F107" s="42" t="s">
        <v>232</v>
      </c>
      <c r="G107" s="42">
        <v>1.53</v>
      </c>
      <c r="H107" s="42">
        <v>5.4</v>
      </c>
      <c r="I107" s="43">
        <v>24</v>
      </c>
      <c r="J107" s="43">
        <v>10</v>
      </c>
      <c r="K107" s="43">
        <v>3</v>
      </c>
      <c r="L107" s="43">
        <v>11</v>
      </c>
      <c r="M107" s="42" t="s">
        <v>49</v>
      </c>
      <c r="N107" s="43">
        <v>262</v>
      </c>
      <c r="O107" s="43">
        <v>177</v>
      </c>
      <c r="P107" s="43">
        <v>26</v>
      </c>
      <c r="Q107" s="43">
        <v>59</v>
      </c>
      <c r="R107" s="42">
        <v>0.49</v>
      </c>
      <c r="S107" s="42">
        <v>0.98</v>
      </c>
      <c r="T107" s="44"/>
      <c r="U107" s="44"/>
      <c r="V107" s="44"/>
      <c r="W107" s="44"/>
      <c r="X107" s="44"/>
    </row>
    <row r="108" spans="1:24" ht="79.8">
      <c r="A108" s="38">
        <v>71</v>
      </c>
      <c r="B108" s="39" t="s">
        <v>233</v>
      </c>
      <c r="C108" s="39" t="s">
        <v>236</v>
      </c>
      <c r="D108" s="40" t="s">
        <v>137</v>
      </c>
      <c r="E108" s="41">
        <v>2</v>
      </c>
      <c r="F108" s="42">
        <v>6.9</v>
      </c>
      <c r="G108" s="42"/>
      <c r="H108" s="42">
        <v>6.9</v>
      </c>
      <c r="I108" s="43">
        <v>14</v>
      </c>
      <c r="J108" s="43"/>
      <c r="K108" s="43"/>
      <c r="L108" s="43">
        <v>14</v>
      </c>
      <c r="M108" s="42" t="s">
        <v>49</v>
      </c>
      <c r="N108" s="43">
        <v>76</v>
      </c>
      <c r="O108" s="43"/>
      <c r="P108" s="43"/>
      <c r="Q108" s="43">
        <v>76</v>
      </c>
      <c r="R108" s="42"/>
      <c r="S108" s="42"/>
      <c r="T108" s="44"/>
      <c r="U108" s="44"/>
      <c r="V108" s="44"/>
      <c r="W108" s="44"/>
      <c r="X108" s="44"/>
    </row>
    <row r="109" spans="1:24" ht="18.45" customHeight="1">
      <c r="A109" s="93" t="s">
        <v>311</v>
      </c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44"/>
      <c r="U109" s="44"/>
      <c r="V109" s="44"/>
      <c r="W109" s="44"/>
      <c r="X109" s="44"/>
    </row>
    <row r="110" spans="1:24" ht="18.45" customHeight="1">
      <c r="A110" s="93" t="s">
        <v>312</v>
      </c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44"/>
      <c r="U110" s="44"/>
      <c r="V110" s="44"/>
      <c r="W110" s="44"/>
      <c r="X110" s="44"/>
    </row>
    <row r="111" spans="1:24" ht="68.400000000000006">
      <c r="A111" s="38">
        <v>72</v>
      </c>
      <c r="B111" s="39" t="s">
        <v>313</v>
      </c>
      <c r="C111" s="39" t="s">
        <v>314</v>
      </c>
      <c r="D111" s="40" t="s">
        <v>45</v>
      </c>
      <c r="E111" s="41">
        <v>3.2259999999999997E-2</v>
      </c>
      <c r="F111" s="42" t="s">
        <v>315</v>
      </c>
      <c r="G111" s="42" t="s">
        <v>316</v>
      </c>
      <c r="H111" s="42">
        <v>103.56</v>
      </c>
      <c r="I111" s="43">
        <v>21</v>
      </c>
      <c r="J111" s="43">
        <v>14</v>
      </c>
      <c r="K111" s="43">
        <v>4</v>
      </c>
      <c r="L111" s="43">
        <v>3</v>
      </c>
      <c r="M111" s="42" t="s">
        <v>49</v>
      </c>
      <c r="N111" s="43">
        <v>312</v>
      </c>
      <c r="O111" s="43">
        <v>264</v>
      </c>
      <c r="P111" s="43" t="s">
        <v>298</v>
      </c>
      <c r="Q111" s="43">
        <v>18</v>
      </c>
      <c r="R111" s="42" t="s">
        <v>317</v>
      </c>
      <c r="S111" s="42" t="s">
        <v>318</v>
      </c>
      <c r="T111" s="44"/>
      <c r="U111" s="44"/>
      <c r="V111" s="44"/>
      <c r="W111" s="44"/>
      <c r="X111" s="44"/>
    </row>
    <row r="112" spans="1:24" ht="68.400000000000006">
      <c r="A112" s="38">
        <v>73</v>
      </c>
      <c r="B112" s="39" t="s">
        <v>319</v>
      </c>
      <c r="C112" s="39" t="s">
        <v>320</v>
      </c>
      <c r="D112" s="40" t="s">
        <v>45</v>
      </c>
      <c r="E112" s="41">
        <v>1.7180000000000001E-2</v>
      </c>
      <c r="F112" s="42">
        <v>4900</v>
      </c>
      <c r="G112" s="42"/>
      <c r="H112" s="42">
        <v>4900</v>
      </c>
      <c r="I112" s="43">
        <v>84</v>
      </c>
      <c r="J112" s="43"/>
      <c r="K112" s="43"/>
      <c r="L112" s="43">
        <v>84</v>
      </c>
      <c r="M112" s="42" t="s">
        <v>49</v>
      </c>
      <c r="N112" s="43">
        <v>466</v>
      </c>
      <c r="O112" s="43"/>
      <c r="P112" s="43"/>
      <c r="Q112" s="43">
        <v>466</v>
      </c>
      <c r="R112" s="42"/>
      <c r="S112" s="42"/>
      <c r="T112" s="44"/>
      <c r="U112" s="44"/>
      <c r="V112" s="44"/>
      <c r="W112" s="44"/>
      <c r="X112" s="44"/>
    </row>
    <row r="113" spans="1:24" ht="68.400000000000006">
      <c r="A113" s="38">
        <v>74</v>
      </c>
      <c r="B113" s="39" t="s">
        <v>321</v>
      </c>
      <c r="C113" s="39" t="s">
        <v>322</v>
      </c>
      <c r="D113" s="40" t="s">
        <v>45</v>
      </c>
      <c r="E113" s="41">
        <v>1.508E-2</v>
      </c>
      <c r="F113" s="42">
        <v>5763</v>
      </c>
      <c r="G113" s="42"/>
      <c r="H113" s="42">
        <v>5763</v>
      </c>
      <c r="I113" s="43">
        <v>87</v>
      </c>
      <c r="J113" s="43"/>
      <c r="K113" s="43"/>
      <c r="L113" s="43">
        <v>87</v>
      </c>
      <c r="M113" s="42" t="s">
        <v>49</v>
      </c>
      <c r="N113" s="43">
        <v>481</v>
      </c>
      <c r="O113" s="43"/>
      <c r="P113" s="43"/>
      <c r="Q113" s="43">
        <v>481</v>
      </c>
      <c r="R113" s="42"/>
      <c r="S113" s="42"/>
      <c r="T113" s="44"/>
      <c r="U113" s="44"/>
      <c r="V113" s="44"/>
      <c r="W113" s="44"/>
      <c r="X113" s="44"/>
    </row>
    <row r="114" spans="1:24" ht="68.400000000000006">
      <c r="A114" s="38">
        <v>75</v>
      </c>
      <c r="B114" s="39" t="s">
        <v>323</v>
      </c>
      <c r="C114" s="39" t="s">
        <v>324</v>
      </c>
      <c r="D114" s="40" t="s">
        <v>325</v>
      </c>
      <c r="E114" s="41">
        <v>0.4</v>
      </c>
      <c r="F114" s="42">
        <v>49</v>
      </c>
      <c r="G114" s="42"/>
      <c r="H114" s="42">
        <v>49</v>
      </c>
      <c r="I114" s="43">
        <v>20</v>
      </c>
      <c r="J114" s="43"/>
      <c r="K114" s="43"/>
      <c r="L114" s="43">
        <v>20</v>
      </c>
      <c r="M114" s="42" t="s">
        <v>49</v>
      </c>
      <c r="N114" s="43">
        <v>108</v>
      </c>
      <c r="O114" s="43"/>
      <c r="P114" s="43"/>
      <c r="Q114" s="43">
        <v>108</v>
      </c>
      <c r="R114" s="42"/>
      <c r="S114" s="42"/>
      <c r="T114" s="44"/>
      <c r="U114" s="44"/>
      <c r="V114" s="44"/>
      <c r="W114" s="44"/>
      <c r="X114" s="44"/>
    </row>
    <row r="115" spans="1:24" ht="68.400000000000006">
      <c r="A115" s="38">
        <v>76</v>
      </c>
      <c r="B115" s="39" t="s">
        <v>326</v>
      </c>
      <c r="C115" s="39" t="s">
        <v>327</v>
      </c>
      <c r="D115" s="40" t="s">
        <v>137</v>
      </c>
      <c r="E115" s="41">
        <v>20</v>
      </c>
      <c r="F115" s="42">
        <v>8.09</v>
      </c>
      <c r="G115" s="42"/>
      <c r="H115" s="42">
        <v>8.09</v>
      </c>
      <c r="I115" s="43">
        <v>162</v>
      </c>
      <c r="J115" s="43"/>
      <c r="K115" s="43"/>
      <c r="L115" s="43">
        <v>162</v>
      </c>
      <c r="M115" s="42" t="s">
        <v>49</v>
      </c>
      <c r="N115" s="43">
        <v>895</v>
      </c>
      <c r="O115" s="43"/>
      <c r="P115" s="43"/>
      <c r="Q115" s="43">
        <v>895</v>
      </c>
      <c r="R115" s="42"/>
      <c r="S115" s="42"/>
      <c r="T115" s="44"/>
      <c r="U115" s="44"/>
      <c r="V115" s="44"/>
      <c r="W115" s="44"/>
      <c r="X115" s="44"/>
    </row>
    <row r="116" spans="1:24" ht="18.45" customHeight="1">
      <c r="A116" s="93"/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44"/>
      <c r="U116" s="44"/>
      <c r="V116" s="44"/>
      <c r="W116" s="44"/>
      <c r="X116" s="44"/>
    </row>
    <row r="117" spans="1:24" ht="68.400000000000006">
      <c r="A117" s="38">
        <v>77</v>
      </c>
      <c r="B117" s="39" t="s">
        <v>328</v>
      </c>
      <c r="C117" s="39" t="s">
        <v>329</v>
      </c>
      <c r="D117" s="40" t="s">
        <v>330</v>
      </c>
      <c r="E117" s="41">
        <v>0.14000000000000001</v>
      </c>
      <c r="F117" s="42" t="s">
        <v>331</v>
      </c>
      <c r="G117" s="42" t="s">
        <v>332</v>
      </c>
      <c r="H117" s="42">
        <v>34.049999999999997</v>
      </c>
      <c r="I117" s="43">
        <v>61</v>
      </c>
      <c r="J117" s="43">
        <v>50</v>
      </c>
      <c r="K117" s="43" t="s">
        <v>333</v>
      </c>
      <c r="L117" s="43">
        <v>5</v>
      </c>
      <c r="M117" s="42" t="s">
        <v>49</v>
      </c>
      <c r="N117" s="43">
        <v>989</v>
      </c>
      <c r="O117" s="43">
        <v>909</v>
      </c>
      <c r="P117" s="43" t="s">
        <v>334</v>
      </c>
      <c r="Q117" s="43">
        <v>26</v>
      </c>
      <c r="R117" s="42" t="s">
        <v>335</v>
      </c>
      <c r="S117" s="42" t="s">
        <v>336</v>
      </c>
      <c r="T117" s="44"/>
      <c r="U117" s="44"/>
      <c r="V117" s="44"/>
      <c r="W117" s="44"/>
      <c r="X117" s="44"/>
    </row>
    <row r="118" spans="1:24" ht="68.400000000000006">
      <c r="A118" s="38">
        <v>78</v>
      </c>
      <c r="B118" s="39" t="s">
        <v>337</v>
      </c>
      <c r="C118" s="39" t="s">
        <v>338</v>
      </c>
      <c r="D118" s="40" t="s">
        <v>188</v>
      </c>
      <c r="E118" s="41">
        <v>14</v>
      </c>
      <c r="F118" s="42">
        <v>13.49</v>
      </c>
      <c r="G118" s="42"/>
      <c r="H118" s="42">
        <v>13.49</v>
      </c>
      <c r="I118" s="43">
        <v>189</v>
      </c>
      <c r="J118" s="43"/>
      <c r="K118" s="43"/>
      <c r="L118" s="43">
        <v>189</v>
      </c>
      <c r="M118" s="42" t="s">
        <v>49</v>
      </c>
      <c r="N118" s="43">
        <v>1045</v>
      </c>
      <c r="O118" s="43"/>
      <c r="P118" s="43"/>
      <c r="Q118" s="43">
        <v>1045</v>
      </c>
      <c r="R118" s="42"/>
      <c r="S118" s="42"/>
      <c r="T118" s="44"/>
      <c r="U118" s="44"/>
      <c r="V118" s="44"/>
      <c r="W118" s="44"/>
      <c r="X118" s="44"/>
    </row>
    <row r="119" spans="1:24" ht="68.400000000000006">
      <c r="A119" s="38">
        <v>79</v>
      </c>
      <c r="B119" s="39" t="s">
        <v>263</v>
      </c>
      <c r="C119" s="39" t="s">
        <v>339</v>
      </c>
      <c r="D119" s="40" t="s">
        <v>137</v>
      </c>
      <c r="E119" s="41">
        <v>1</v>
      </c>
      <c r="F119" s="42" t="s">
        <v>265</v>
      </c>
      <c r="G119" s="42" t="s">
        <v>266</v>
      </c>
      <c r="H119" s="42">
        <v>24.66</v>
      </c>
      <c r="I119" s="43">
        <v>42</v>
      </c>
      <c r="J119" s="43">
        <v>13</v>
      </c>
      <c r="K119" s="43">
        <v>4</v>
      </c>
      <c r="L119" s="43">
        <v>25</v>
      </c>
      <c r="M119" s="42" t="s">
        <v>49</v>
      </c>
      <c r="N119" s="43">
        <v>414</v>
      </c>
      <c r="O119" s="43">
        <v>243</v>
      </c>
      <c r="P119" s="43" t="s">
        <v>340</v>
      </c>
      <c r="Q119" s="43">
        <v>136</v>
      </c>
      <c r="R119" s="42" t="s">
        <v>269</v>
      </c>
      <c r="S119" s="42" t="s">
        <v>269</v>
      </c>
      <c r="T119" s="44"/>
      <c r="U119" s="44"/>
      <c r="V119" s="44"/>
      <c r="W119" s="44"/>
      <c r="X119" s="44"/>
    </row>
    <row r="120" spans="1:24" ht="68.400000000000006">
      <c r="A120" s="38">
        <v>80</v>
      </c>
      <c r="B120" s="39" t="s">
        <v>341</v>
      </c>
      <c r="C120" s="39" t="s">
        <v>342</v>
      </c>
      <c r="D120" s="40" t="s">
        <v>137</v>
      </c>
      <c r="E120" s="41">
        <v>1</v>
      </c>
      <c r="F120" s="42">
        <v>956.86</v>
      </c>
      <c r="G120" s="42"/>
      <c r="H120" s="42">
        <v>956.86</v>
      </c>
      <c r="I120" s="43">
        <v>957</v>
      </c>
      <c r="J120" s="43"/>
      <c r="K120" s="43"/>
      <c r="L120" s="43">
        <v>957</v>
      </c>
      <c r="M120" s="42" t="s">
        <v>49</v>
      </c>
      <c r="N120" s="43">
        <v>5294</v>
      </c>
      <c r="O120" s="43"/>
      <c r="P120" s="43"/>
      <c r="Q120" s="43">
        <v>5294</v>
      </c>
      <c r="R120" s="42"/>
      <c r="S120" s="42"/>
      <c r="T120" s="44"/>
      <c r="U120" s="44"/>
      <c r="V120" s="44"/>
      <c r="W120" s="44"/>
      <c r="X120" s="44"/>
    </row>
    <row r="121" spans="1:24" ht="68.400000000000006">
      <c r="A121" s="38">
        <v>81</v>
      </c>
      <c r="B121" s="39" t="s">
        <v>343</v>
      </c>
      <c r="C121" s="39" t="s">
        <v>344</v>
      </c>
      <c r="D121" s="40" t="s">
        <v>137</v>
      </c>
      <c r="E121" s="41">
        <v>2</v>
      </c>
      <c r="F121" s="42">
        <v>19.2</v>
      </c>
      <c r="G121" s="42"/>
      <c r="H121" s="42">
        <v>19.2</v>
      </c>
      <c r="I121" s="43">
        <v>38</v>
      </c>
      <c r="J121" s="43"/>
      <c r="K121" s="43"/>
      <c r="L121" s="43">
        <v>38</v>
      </c>
      <c r="M121" s="42" t="s">
        <v>49</v>
      </c>
      <c r="N121" s="43">
        <v>212</v>
      </c>
      <c r="O121" s="43"/>
      <c r="P121" s="43"/>
      <c r="Q121" s="43">
        <v>212</v>
      </c>
      <c r="R121" s="42"/>
      <c r="S121" s="42"/>
      <c r="T121" s="44"/>
      <c r="U121" s="44"/>
      <c r="V121" s="44"/>
      <c r="W121" s="44"/>
      <c r="X121" s="44"/>
    </row>
    <row r="122" spans="1:24" ht="57">
      <c r="A122" s="38">
        <v>82</v>
      </c>
      <c r="B122" s="39" t="s">
        <v>345</v>
      </c>
      <c r="C122" s="39" t="s">
        <v>346</v>
      </c>
      <c r="D122" s="40" t="s">
        <v>137</v>
      </c>
      <c r="E122" s="41">
        <v>1</v>
      </c>
      <c r="F122" s="42" t="s">
        <v>347</v>
      </c>
      <c r="G122" s="42"/>
      <c r="H122" s="42">
        <v>2.54</v>
      </c>
      <c r="I122" s="43">
        <v>8</v>
      </c>
      <c r="J122" s="43">
        <v>5</v>
      </c>
      <c r="K122" s="43"/>
      <c r="L122" s="43">
        <v>3</v>
      </c>
      <c r="M122" s="42" t="s">
        <v>49</v>
      </c>
      <c r="N122" s="43">
        <v>112</v>
      </c>
      <c r="O122" s="43">
        <v>98</v>
      </c>
      <c r="P122" s="43"/>
      <c r="Q122" s="43">
        <v>14</v>
      </c>
      <c r="R122" s="42">
        <v>0.61</v>
      </c>
      <c r="S122" s="42">
        <v>0.61</v>
      </c>
      <c r="T122" s="44"/>
      <c r="U122" s="44"/>
      <c r="V122" s="44"/>
      <c r="W122" s="44"/>
      <c r="X122" s="44"/>
    </row>
    <row r="123" spans="1:24" ht="45.6">
      <c r="A123" s="38">
        <v>83</v>
      </c>
      <c r="B123" s="39" t="s">
        <v>348</v>
      </c>
      <c r="C123" s="39" t="s">
        <v>349</v>
      </c>
      <c r="D123" s="40" t="s">
        <v>137</v>
      </c>
      <c r="E123" s="41">
        <v>1</v>
      </c>
      <c r="F123" s="42">
        <v>306.2</v>
      </c>
      <c r="G123" s="42"/>
      <c r="H123" s="42">
        <v>306.2</v>
      </c>
      <c r="I123" s="43">
        <v>306</v>
      </c>
      <c r="J123" s="43"/>
      <c r="K123" s="43"/>
      <c r="L123" s="43">
        <v>306</v>
      </c>
      <c r="M123" s="42" t="s">
        <v>49</v>
      </c>
      <c r="N123" s="43">
        <v>1694</v>
      </c>
      <c r="O123" s="43"/>
      <c r="P123" s="43"/>
      <c r="Q123" s="43">
        <v>1694</v>
      </c>
      <c r="R123" s="42"/>
      <c r="S123" s="42"/>
      <c r="T123" s="44"/>
      <c r="U123" s="44"/>
      <c r="V123" s="44"/>
      <c r="W123" s="44"/>
      <c r="X123" s="44"/>
    </row>
    <row r="124" spans="1:24" ht="79.8">
      <c r="A124" s="38">
        <v>84</v>
      </c>
      <c r="B124" s="39" t="s">
        <v>275</v>
      </c>
      <c r="C124" s="39" t="s">
        <v>350</v>
      </c>
      <c r="D124" s="40" t="s">
        <v>64</v>
      </c>
      <c r="E124" s="41">
        <v>1.14E-3</v>
      </c>
      <c r="F124" s="42">
        <v>53.09</v>
      </c>
      <c r="G124" s="42">
        <v>53.09</v>
      </c>
      <c r="H124" s="42"/>
      <c r="I124" s="43"/>
      <c r="J124" s="43"/>
      <c r="K124" s="43"/>
      <c r="L124" s="43"/>
      <c r="M124" s="42" t="s">
        <v>149</v>
      </c>
      <c r="N124" s="43">
        <v>1</v>
      </c>
      <c r="O124" s="43"/>
      <c r="P124" s="43">
        <v>1</v>
      </c>
      <c r="Q124" s="43"/>
      <c r="R124" s="42"/>
      <c r="S124" s="42"/>
      <c r="T124" s="44"/>
      <c r="U124" s="44"/>
      <c r="V124" s="44"/>
      <c r="W124" s="44"/>
      <c r="X124" s="44"/>
    </row>
    <row r="125" spans="1:24" ht="18.45" customHeight="1">
      <c r="A125" s="93" t="s">
        <v>351</v>
      </c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44"/>
      <c r="U125" s="44"/>
      <c r="V125" s="44"/>
      <c r="W125" s="44"/>
      <c r="X125" s="44"/>
    </row>
    <row r="126" spans="1:24" ht="68.400000000000006">
      <c r="A126" s="38">
        <v>85</v>
      </c>
      <c r="B126" s="39" t="s">
        <v>352</v>
      </c>
      <c r="C126" s="39" t="s">
        <v>353</v>
      </c>
      <c r="D126" s="40" t="s">
        <v>94</v>
      </c>
      <c r="E126" s="41">
        <v>1.2E-2</v>
      </c>
      <c r="F126" s="42" t="s">
        <v>354</v>
      </c>
      <c r="G126" s="42" t="s">
        <v>355</v>
      </c>
      <c r="H126" s="42">
        <v>435.68</v>
      </c>
      <c r="I126" s="43">
        <v>40</v>
      </c>
      <c r="J126" s="43">
        <v>20</v>
      </c>
      <c r="K126" s="43">
        <v>15</v>
      </c>
      <c r="L126" s="43">
        <v>5</v>
      </c>
      <c r="M126" s="42" t="s">
        <v>49</v>
      </c>
      <c r="N126" s="43">
        <v>519</v>
      </c>
      <c r="O126" s="43">
        <v>363</v>
      </c>
      <c r="P126" s="43">
        <v>126</v>
      </c>
      <c r="Q126" s="43">
        <v>30</v>
      </c>
      <c r="R126" s="42" t="s">
        <v>356</v>
      </c>
      <c r="S126" s="42">
        <v>2.1</v>
      </c>
      <c r="T126" s="44"/>
      <c r="U126" s="44"/>
      <c r="V126" s="44"/>
      <c r="W126" s="44"/>
      <c r="X126" s="44"/>
    </row>
    <row r="127" spans="1:24" ht="68.400000000000006">
      <c r="A127" s="38">
        <v>86</v>
      </c>
      <c r="B127" s="39" t="s">
        <v>357</v>
      </c>
      <c r="C127" s="39" t="s">
        <v>358</v>
      </c>
      <c r="D127" s="40" t="s">
        <v>359</v>
      </c>
      <c r="E127" s="41">
        <v>-0.252</v>
      </c>
      <c r="F127" s="42">
        <v>10.71</v>
      </c>
      <c r="G127" s="42"/>
      <c r="H127" s="42">
        <v>10.71</v>
      </c>
      <c r="I127" s="43">
        <v>-3</v>
      </c>
      <c r="J127" s="43"/>
      <c r="K127" s="43"/>
      <c r="L127" s="43">
        <v>-3</v>
      </c>
      <c r="M127" s="42" t="s">
        <v>49</v>
      </c>
      <c r="N127" s="43">
        <v>-15</v>
      </c>
      <c r="O127" s="43"/>
      <c r="P127" s="43"/>
      <c r="Q127" s="43">
        <v>-15</v>
      </c>
      <c r="R127" s="42"/>
      <c r="S127" s="42"/>
      <c r="T127" s="44"/>
      <c r="U127" s="44"/>
      <c r="V127" s="44"/>
      <c r="W127" s="44"/>
      <c r="X127" s="44"/>
    </row>
    <row r="128" spans="1:24" ht="68.400000000000006">
      <c r="A128" s="38">
        <v>87</v>
      </c>
      <c r="B128" s="39" t="s">
        <v>360</v>
      </c>
      <c r="C128" s="39" t="s">
        <v>361</v>
      </c>
      <c r="D128" s="40" t="s">
        <v>45</v>
      </c>
      <c r="E128" s="41">
        <v>2.9999999999999997E-4</v>
      </c>
      <c r="F128" s="42">
        <v>31060</v>
      </c>
      <c r="G128" s="42"/>
      <c r="H128" s="42">
        <v>31060</v>
      </c>
      <c r="I128" s="43">
        <v>9</v>
      </c>
      <c r="J128" s="43"/>
      <c r="K128" s="43"/>
      <c r="L128" s="43">
        <v>9</v>
      </c>
      <c r="M128" s="42" t="s">
        <v>49</v>
      </c>
      <c r="N128" s="43">
        <v>52</v>
      </c>
      <c r="O128" s="43"/>
      <c r="P128" s="43"/>
      <c r="Q128" s="43">
        <v>52</v>
      </c>
      <c r="R128" s="42"/>
      <c r="S128" s="42"/>
      <c r="T128" s="44"/>
      <c r="U128" s="44"/>
      <c r="V128" s="44"/>
      <c r="W128" s="44"/>
      <c r="X128" s="44"/>
    </row>
    <row r="129" spans="1:24" ht="68.400000000000006">
      <c r="A129" s="38">
        <v>88</v>
      </c>
      <c r="B129" s="39" t="s">
        <v>362</v>
      </c>
      <c r="C129" s="39" t="s">
        <v>363</v>
      </c>
      <c r="D129" s="40" t="s">
        <v>45</v>
      </c>
      <c r="E129" s="41">
        <v>1.3899999999999999E-2</v>
      </c>
      <c r="F129" s="42">
        <v>6533.7</v>
      </c>
      <c r="G129" s="42"/>
      <c r="H129" s="42">
        <v>6533.7</v>
      </c>
      <c r="I129" s="43">
        <v>91</v>
      </c>
      <c r="J129" s="43"/>
      <c r="K129" s="43"/>
      <c r="L129" s="43">
        <v>91</v>
      </c>
      <c r="M129" s="42" t="s">
        <v>49</v>
      </c>
      <c r="N129" s="43">
        <v>502</v>
      </c>
      <c r="O129" s="43"/>
      <c r="P129" s="43"/>
      <c r="Q129" s="43">
        <v>502</v>
      </c>
      <c r="R129" s="42"/>
      <c r="S129" s="42"/>
      <c r="T129" s="44"/>
      <c r="U129" s="44"/>
      <c r="V129" s="44"/>
      <c r="W129" s="44"/>
      <c r="X129" s="44"/>
    </row>
    <row r="130" spans="1:24" ht="57">
      <c r="A130" s="38">
        <v>89</v>
      </c>
      <c r="B130" s="39" t="s">
        <v>364</v>
      </c>
      <c r="C130" s="39" t="s">
        <v>365</v>
      </c>
      <c r="D130" s="40" t="s">
        <v>366</v>
      </c>
      <c r="E130" s="41">
        <v>0.1928</v>
      </c>
      <c r="F130" s="42" t="s">
        <v>367</v>
      </c>
      <c r="G130" s="42" t="s">
        <v>368</v>
      </c>
      <c r="H130" s="42">
        <v>1233.54</v>
      </c>
      <c r="I130" s="43">
        <v>249</v>
      </c>
      <c r="J130" s="43">
        <v>10</v>
      </c>
      <c r="K130" s="43">
        <v>2</v>
      </c>
      <c r="L130" s="43">
        <v>237</v>
      </c>
      <c r="M130" s="42" t="s">
        <v>49</v>
      </c>
      <c r="N130" s="43">
        <v>1509</v>
      </c>
      <c r="O130" s="43">
        <v>178</v>
      </c>
      <c r="P130" s="43" t="s">
        <v>369</v>
      </c>
      <c r="Q130" s="43">
        <v>1316</v>
      </c>
      <c r="R130" s="42" t="s">
        <v>370</v>
      </c>
      <c r="S130" s="42">
        <v>0.89</v>
      </c>
      <c r="T130" s="44"/>
      <c r="U130" s="44"/>
      <c r="V130" s="44"/>
      <c r="W130" s="44"/>
      <c r="X130" s="44"/>
    </row>
    <row r="131" spans="1:24" ht="18.45" customHeight="1">
      <c r="A131" s="93" t="s">
        <v>371</v>
      </c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44"/>
      <c r="U131" s="44"/>
      <c r="V131" s="44"/>
      <c r="W131" s="44"/>
      <c r="X131" s="44"/>
    </row>
    <row r="132" spans="1:24" ht="68.400000000000006">
      <c r="A132" s="38">
        <v>90</v>
      </c>
      <c r="B132" s="39" t="s">
        <v>189</v>
      </c>
      <c r="C132" s="39" t="s">
        <v>372</v>
      </c>
      <c r="D132" s="40" t="s">
        <v>137</v>
      </c>
      <c r="E132" s="41">
        <v>1</v>
      </c>
      <c r="F132" s="42" t="s">
        <v>191</v>
      </c>
      <c r="G132" s="42" t="s">
        <v>192</v>
      </c>
      <c r="H132" s="42">
        <v>1.03</v>
      </c>
      <c r="I132" s="43">
        <v>39</v>
      </c>
      <c r="J132" s="43">
        <v>4</v>
      </c>
      <c r="K132" s="43" t="s">
        <v>373</v>
      </c>
      <c r="L132" s="43">
        <v>2</v>
      </c>
      <c r="M132" s="42" t="s">
        <v>49</v>
      </c>
      <c r="N132" s="43">
        <v>363</v>
      </c>
      <c r="O132" s="43">
        <v>75</v>
      </c>
      <c r="P132" s="43" t="s">
        <v>374</v>
      </c>
      <c r="Q132" s="43">
        <v>5</v>
      </c>
      <c r="R132" s="42" t="s">
        <v>195</v>
      </c>
      <c r="S132" s="42" t="s">
        <v>195</v>
      </c>
      <c r="T132" s="44"/>
      <c r="U132" s="44"/>
      <c r="V132" s="44"/>
      <c r="W132" s="44"/>
      <c r="X132" s="44"/>
    </row>
    <row r="133" spans="1:24" ht="45.6">
      <c r="A133" s="38">
        <v>91</v>
      </c>
      <c r="B133" s="39" t="s">
        <v>375</v>
      </c>
      <c r="C133" s="39" t="s">
        <v>376</v>
      </c>
      <c r="D133" s="40" t="s">
        <v>137</v>
      </c>
      <c r="E133" s="41">
        <v>1</v>
      </c>
      <c r="F133" s="42">
        <v>1515.96</v>
      </c>
      <c r="G133" s="42"/>
      <c r="H133" s="42">
        <v>1515.96</v>
      </c>
      <c r="I133" s="43">
        <v>1516</v>
      </c>
      <c r="J133" s="43"/>
      <c r="K133" s="43"/>
      <c r="L133" s="43">
        <v>1516</v>
      </c>
      <c r="M133" s="42" t="s">
        <v>49</v>
      </c>
      <c r="N133" s="43">
        <v>8388</v>
      </c>
      <c r="O133" s="43"/>
      <c r="P133" s="43"/>
      <c r="Q133" s="43">
        <v>8388</v>
      </c>
      <c r="R133" s="42"/>
      <c r="S133" s="42"/>
      <c r="T133" s="44"/>
      <c r="U133" s="44"/>
      <c r="V133" s="44"/>
      <c r="W133" s="44"/>
      <c r="X133" s="44"/>
    </row>
    <row r="134" spans="1:24" ht="102.6">
      <c r="A134" s="38">
        <v>92</v>
      </c>
      <c r="B134" s="39" t="s">
        <v>277</v>
      </c>
      <c r="C134" s="39" t="s">
        <v>377</v>
      </c>
      <c r="D134" s="40" t="s">
        <v>137</v>
      </c>
      <c r="E134" s="41">
        <v>48</v>
      </c>
      <c r="F134" s="42" t="s">
        <v>378</v>
      </c>
      <c r="G134" s="42" t="s">
        <v>379</v>
      </c>
      <c r="H134" s="42">
        <v>4.95</v>
      </c>
      <c r="I134" s="43">
        <v>1413</v>
      </c>
      <c r="J134" s="43">
        <v>1062</v>
      </c>
      <c r="K134" s="43" t="s">
        <v>380</v>
      </c>
      <c r="L134" s="43">
        <v>237</v>
      </c>
      <c r="M134" s="42" t="s">
        <v>49</v>
      </c>
      <c r="N134" s="43">
        <v>21597</v>
      </c>
      <c r="O134" s="43">
        <v>19324</v>
      </c>
      <c r="P134" s="43" t="s">
        <v>381</v>
      </c>
      <c r="Q134" s="43">
        <v>1315</v>
      </c>
      <c r="R134" s="42" t="s">
        <v>382</v>
      </c>
      <c r="S134" s="42" t="s">
        <v>383</v>
      </c>
      <c r="T134" s="44"/>
      <c r="U134" s="44"/>
      <c r="V134" s="44"/>
      <c r="W134" s="44"/>
      <c r="X134" s="44"/>
    </row>
    <row r="135" spans="1:24" ht="45.6">
      <c r="A135" s="38">
        <v>93</v>
      </c>
      <c r="B135" s="39" t="s">
        <v>384</v>
      </c>
      <c r="C135" s="39" t="s">
        <v>385</v>
      </c>
      <c r="D135" s="40" t="s">
        <v>137</v>
      </c>
      <c r="E135" s="41">
        <v>48</v>
      </c>
      <c r="F135" s="42">
        <v>128.02000000000001</v>
      </c>
      <c r="G135" s="42"/>
      <c r="H135" s="42">
        <v>128.02000000000001</v>
      </c>
      <c r="I135" s="43">
        <v>6145</v>
      </c>
      <c r="J135" s="43"/>
      <c r="K135" s="43"/>
      <c r="L135" s="43">
        <v>6145</v>
      </c>
      <c r="M135" s="42" t="s">
        <v>49</v>
      </c>
      <c r="N135" s="43">
        <v>33999</v>
      </c>
      <c r="O135" s="43"/>
      <c r="P135" s="43"/>
      <c r="Q135" s="43">
        <v>33999</v>
      </c>
      <c r="R135" s="42"/>
      <c r="S135" s="42"/>
      <c r="T135" s="44"/>
      <c r="U135" s="44"/>
      <c r="V135" s="44"/>
      <c r="W135" s="44"/>
      <c r="X135" s="44"/>
    </row>
    <row r="136" spans="1:24" ht="79.8">
      <c r="A136" s="79">
        <v>94</v>
      </c>
      <c r="B136" s="80" t="s">
        <v>386</v>
      </c>
      <c r="C136" s="80" t="s">
        <v>387</v>
      </c>
      <c r="D136" s="81" t="s">
        <v>64</v>
      </c>
      <c r="E136" s="82">
        <v>1.0499999999999999E-3</v>
      </c>
      <c r="F136" s="83">
        <v>42.1</v>
      </c>
      <c r="G136" s="83">
        <v>42.1</v>
      </c>
      <c r="H136" s="83"/>
      <c r="I136" s="84"/>
      <c r="J136" s="84"/>
      <c r="K136" s="84"/>
      <c r="L136" s="84"/>
      <c r="M136" s="83" t="s">
        <v>149</v>
      </c>
      <c r="N136" s="84"/>
      <c r="O136" s="84"/>
      <c r="P136" s="84"/>
      <c r="Q136" s="84"/>
      <c r="R136" s="83"/>
      <c r="S136" s="83"/>
      <c r="T136" s="44"/>
      <c r="U136" s="44"/>
      <c r="V136" s="44"/>
      <c r="W136" s="44"/>
      <c r="X136" s="44"/>
    </row>
    <row r="137" spans="1:24" ht="13.2">
      <c r="A137" s="95" t="s">
        <v>388</v>
      </c>
      <c r="B137" s="96"/>
      <c r="C137" s="96"/>
      <c r="D137" s="96"/>
      <c r="E137" s="96"/>
      <c r="F137" s="96"/>
      <c r="G137" s="96"/>
      <c r="H137" s="96"/>
      <c r="I137" s="87">
        <v>45910</v>
      </c>
      <c r="J137" s="87"/>
      <c r="K137" s="87"/>
      <c r="L137" s="87"/>
      <c r="M137" s="88"/>
      <c r="N137" s="87">
        <v>383813</v>
      </c>
      <c r="O137" s="84"/>
      <c r="P137" s="84"/>
      <c r="Q137" s="84"/>
      <c r="R137" s="83"/>
      <c r="S137" s="83"/>
      <c r="T137" s="44"/>
      <c r="U137" s="44"/>
      <c r="V137" s="44"/>
      <c r="W137" s="44"/>
      <c r="X137" s="44"/>
    </row>
    <row r="138" spans="1:24" ht="18.45" customHeight="1">
      <c r="A138" s="97" t="s">
        <v>389</v>
      </c>
      <c r="B138" s="92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44"/>
      <c r="U138" s="44"/>
      <c r="V138" s="44"/>
      <c r="W138" s="44"/>
      <c r="X138" s="44"/>
    </row>
    <row r="139" spans="1:24" ht="18.45" customHeight="1">
      <c r="A139" s="93" t="s">
        <v>53</v>
      </c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44"/>
      <c r="U139" s="44"/>
      <c r="V139" s="44"/>
      <c r="W139" s="44"/>
      <c r="X139" s="44"/>
    </row>
    <row r="140" spans="1:24" ht="68.400000000000006">
      <c r="A140" s="38">
        <v>95</v>
      </c>
      <c r="B140" s="39" t="s">
        <v>54</v>
      </c>
      <c r="C140" s="39" t="s">
        <v>390</v>
      </c>
      <c r="D140" s="40" t="s">
        <v>56</v>
      </c>
      <c r="E140" s="41">
        <v>0.06</v>
      </c>
      <c r="F140" s="42">
        <v>3717.53</v>
      </c>
      <c r="G140" s="42" t="s">
        <v>57</v>
      </c>
      <c r="H140" s="42"/>
      <c r="I140" s="43">
        <v>223</v>
      </c>
      <c r="J140" s="43"/>
      <c r="K140" s="43" t="s">
        <v>391</v>
      </c>
      <c r="L140" s="43"/>
      <c r="M140" s="42" t="s">
        <v>49</v>
      </c>
      <c r="N140" s="43">
        <v>1883</v>
      </c>
      <c r="O140" s="43"/>
      <c r="P140" s="43" t="s">
        <v>392</v>
      </c>
      <c r="Q140" s="43"/>
      <c r="R140" s="42" t="s">
        <v>60</v>
      </c>
      <c r="S140" s="42" t="s">
        <v>393</v>
      </c>
      <c r="T140" s="44"/>
      <c r="U140" s="44"/>
      <c r="V140" s="44"/>
      <c r="W140" s="44"/>
      <c r="X140" s="44"/>
    </row>
    <row r="141" spans="1:24" ht="68.400000000000006">
      <c r="A141" s="38">
        <v>96</v>
      </c>
      <c r="B141" s="39" t="s">
        <v>62</v>
      </c>
      <c r="C141" s="39" t="s">
        <v>63</v>
      </c>
      <c r="D141" s="40" t="s">
        <v>64</v>
      </c>
      <c r="E141" s="41">
        <v>2.4</v>
      </c>
      <c r="F141" s="42">
        <v>3.96</v>
      </c>
      <c r="G141" s="42">
        <v>3.96</v>
      </c>
      <c r="H141" s="42"/>
      <c r="I141" s="43">
        <v>10</v>
      </c>
      <c r="J141" s="43"/>
      <c r="K141" s="43">
        <v>10</v>
      </c>
      <c r="L141" s="43"/>
      <c r="M141" s="42" t="s">
        <v>65</v>
      </c>
      <c r="N141" s="43">
        <v>134</v>
      </c>
      <c r="O141" s="43"/>
      <c r="P141" s="43">
        <v>134</v>
      </c>
      <c r="Q141" s="43"/>
      <c r="R141" s="42"/>
      <c r="S141" s="42"/>
      <c r="T141" s="44"/>
      <c r="U141" s="44"/>
      <c r="V141" s="44"/>
      <c r="W141" s="44"/>
      <c r="X141" s="44"/>
    </row>
    <row r="142" spans="1:24" ht="68.400000000000006">
      <c r="A142" s="38">
        <v>97</v>
      </c>
      <c r="B142" s="39" t="s">
        <v>66</v>
      </c>
      <c r="C142" s="39" t="s">
        <v>67</v>
      </c>
      <c r="D142" s="40" t="s">
        <v>64</v>
      </c>
      <c r="E142" s="41">
        <v>2.4</v>
      </c>
      <c r="F142" s="42">
        <v>11.42</v>
      </c>
      <c r="G142" s="42">
        <v>11.42</v>
      </c>
      <c r="H142" s="42"/>
      <c r="I142" s="43">
        <v>27</v>
      </c>
      <c r="J142" s="43"/>
      <c r="K142" s="43">
        <v>27</v>
      </c>
      <c r="L142" s="43"/>
      <c r="M142" s="42" t="s">
        <v>68</v>
      </c>
      <c r="N142" s="43">
        <v>277</v>
      </c>
      <c r="O142" s="43"/>
      <c r="P142" s="43">
        <v>277</v>
      </c>
      <c r="Q142" s="43"/>
      <c r="R142" s="42"/>
      <c r="S142" s="42"/>
      <c r="T142" s="44"/>
      <c r="U142" s="44"/>
      <c r="V142" s="44"/>
      <c r="W142" s="44"/>
      <c r="X142" s="44"/>
    </row>
    <row r="143" spans="1:24" ht="57">
      <c r="A143" s="38">
        <v>98</v>
      </c>
      <c r="B143" s="39" t="s">
        <v>69</v>
      </c>
      <c r="C143" s="39" t="s">
        <v>394</v>
      </c>
      <c r="D143" s="40" t="s">
        <v>56</v>
      </c>
      <c r="E143" s="41">
        <v>1.5E-3</v>
      </c>
      <c r="F143" s="42" t="s">
        <v>71</v>
      </c>
      <c r="G143" s="42" t="s">
        <v>72</v>
      </c>
      <c r="H143" s="42">
        <v>2.17</v>
      </c>
      <c r="I143" s="43"/>
      <c r="J143" s="43"/>
      <c r="K143" s="43"/>
      <c r="L143" s="43"/>
      <c r="M143" s="42" t="s">
        <v>49</v>
      </c>
      <c r="N143" s="43">
        <v>4</v>
      </c>
      <c r="O143" s="43">
        <v>1</v>
      </c>
      <c r="P143" s="43" t="s">
        <v>395</v>
      </c>
      <c r="Q143" s="43"/>
      <c r="R143" s="42" t="s">
        <v>74</v>
      </c>
      <c r="S143" s="42" t="s">
        <v>396</v>
      </c>
      <c r="T143" s="44"/>
      <c r="U143" s="44"/>
      <c r="V143" s="44"/>
      <c r="W143" s="44"/>
      <c r="X143" s="44"/>
    </row>
    <row r="144" spans="1:24" ht="68.400000000000006">
      <c r="A144" s="38">
        <v>99</v>
      </c>
      <c r="B144" s="39" t="s">
        <v>76</v>
      </c>
      <c r="C144" s="39" t="s">
        <v>397</v>
      </c>
      <c r="D144" s="40" t="s">
        <v>56</v>
      </c>
      <c r="E144" s="41">
        <v>5.8500000000000003E-2</v>
      </c>
      <c r="F144" s="42">
        <v>527.5</v>
      </c>
      <c r="G144" s="42" t="s">
        <v>78</v>
      </c>
      <c r="H144" s="42"/>
      <c r="I144" s="43">
        <v>31</v>
      </c>
      <c r="J144" s="43"/>
      <c r="K144" s="43" t="s">
        <v>398</v>
      </c>
      <c r="L144" s="43"/>
      <c r="M144" s="42" t="s">
        <v>49</v>
      </c>
      <c r="N144" s="43">
        <v>260</v>
      </c>
      <c r="O144" s="43"/>
      <c r="P144" s="43" t="s">
        <v>399</v>
      </c>
      <c r="Q144" s="43"/>
      <c r="R144" s="42" t="s">
        <v>81</v>
      </c>
      <c r="S144" s="42" t="s">
        <v>400</v>
      </c>
      <c r="T144" s="44"/>
      <c r="U144" s="44"/>
      <c r="V144" s="44"/>
      <c r="W144" s="44"/>
      <c r="X144" s="44"/>
    </row>
    <row r="145" spans="1:24" ht="57">
      <c r="A145" s="38">
        <v>100</v>
      </c>
      <c r="B145" s="39" t="s">
        <v>83</v>
      </c>
      <c r="C145" s="39" t="s">
        <v>401</v>
      </c>
      <c r="D145" s="40" t="s">
        <v>85</v>
      </c>
      <c r="E145" s="41">
        <v>0.18</v>
      </c>
      <c r="F145" s="42" t="s">
        <v>86</v>
      </c>
      <c r="G145" s="42" t="s">
        <v>87</v>
      </c>
      <c r="H145" s="42"/>
      <c r="I145" s="43">
        <v>70</v>
      </c>
      <c r="J145" s="43">
        <v>19</v>
      </c>
      <c r="K145" s="43" t="s">
        <v>402</v>
      </c>
      <c r="L145" s="43"/>
      <c r="M145" s="42" t="s">
        <v>49</v>
      </c>
      <c r="N145" s="43">
        <v>776</v>
      </c>
      <c r="O145" s="43">
        <v>350</v>
      </c>
      <c r="P145" s="43" t="s">
        <v>403</v>
      </c>
      <c r="Q145" s="43"/>
      <c r="R145" s="42" t="s">
        <v>90</v>
      </c>
      <c r="S145" s="42" t="s">
        <v>404</v>
      </c>
      <c r="T145" s="44"/>
      <c r="U145" s="44"/>
      <c r="V145" s="44"/>
      <c r="W145" s="44"/>
      <c r="X145" s="44"/>
    </row>
    <row r="146" spans="1:24" ht="57">
      <c r="A146" s="38">
        <v>101</v>
      </c>
      <c r="B146" s="39" t="s">
        <v>101</v>
      </c>
      <c r="C146" s="39" t="s">
        <v>405</v>
      </c>
      <c r="D146" s="40" t="s">
        <v>103</v>
      </c>
      <c r="E146" s="41">
        <v>0.15</v>
      </c>
      <c r="F146" s="42" t="s">
        <v>104</v>
      </c>
      <c r="G146" s="42" t="s">
        <v>105</v>
      </c>
      <c r="H146" s="42"/>
      <c r="I146" s="43">
        <v>17</v>
      </c>
      <c r="J146" s="43">
        <v>12</v>
      </c>
      <c r="K146" s="43" t="s">
        <v>406</v>
      </c>
      <c r="L146" s="43"/>
      <c r="M146" s="42" t="s">
        <v>49</v>
      </c>
      <c r="N146" s="43">
        <v>267</v>
      </c>
      <c r="O146" s="43">
        <v>227</v>
      </c>
      <c r="P146" s="43" t="s">
        <v>407</v>
      </c>
      <c r="Q146" s="43"/>
      <c r="R146" s="42" t="s">
        <v>108</v>
      </c>
      <c r="S146" s="42" t="s">
        <v>408</v>
      </c>
      <c r="T146" s="44"/>
      <c r="U146" s="44"/>
      <c r="V146" s="44"/>
      <c r="W146" s="44"/>
      <c r="X146" s="44"/>
    </row>
    <row r="147" spans="1:24" ht="68.400000000000006">
      <c r="A147" s="38">
        <v>102</v>
      </c>
      <c r="B147" s="39" t="s">
        <v>110</v>
      </c>
      <c r="C147" s="39" t="s">
        <v>111</v>
      </c>
      <c r="D147" s="40" t="s">
        <v>112</v>
      </c>
      <c r="E147" s="41">
        <v>1.65</v>
      </c>
      <c r="F147" s="42">
        <v>59.99</v>
      </c>
      <c r="G147" s="42"/>
      <c r="H147" s="42">
        <v>59.99</v>
      </c>
      <c r="I147" s="43">
        <v>99</v>
      </c>
      <c r="J147" s="43"/>
      <c r="K147" s="43"/>
      <c r="L147" s="43">
        <v>99</v>
      </c>
      <c r="M147" s="42" t="s">
        <v>49</v>
      </c>
      <c r="N147" s="43">
        <v>548</v>
      </c>
      <c r="O147" s="43"/>
      <c r="P147" s="43"/>
      <c r="Q147" s="43">
        <v>548</v>
      </c>
      <c r="R147" s="42"/>
      <c r="S147" s="42"/>
      <c r="T147" s="44"/>
      <c r="U147" s="44"/>
      <c r="V147" s="44"/>
      <c r="W147" s="44"/>
      <c r="X147" s="44"/>
    </row>
    <row r="148" spans="1:24" ht="57">
      <c r="A148" s="38">
        <v>103</v>
      </c>
      <c r="B148" s="39" t="s">
        <v>113</v>
      </c>
      <c r="C148" s="39" t="s">
        <v>409</v>
      </c>
      <c r="D148" s="40" t="s">
        <v>94</v>
      </c>
      <c r="E148" s="41">
        <v>0.03</v>
      </c>
      <c r="F148" s="42" t="s">
        <v>115</v>
      </c>
      <c r="G148" s="42" t="s">
        <v>116</v>
      </c>
      <c r="H148" s="42">
        <v>9.31</v>
      </c>
      <c r="I148" s="43">
        <v>135</v>
      </c>
      <c r="J148" s="43">
        <v>58</v>
      </c>
      <c r="K148" s="43" t="s">
        <v>410</v>
      </c>
      <c r="L148" s="43">
        <v>1</v>
      </c>
      <c r="M148" s="42" t="s">
        <v>49</v>
      </c>
      <c r="N148" s="43">
        <v>1700</v>
      </c>
      <c r="O148" s="43">
        <v>1053</v>
      </c>
      <c r="P148" s="43" t="s">
        <v>411</v>
      </c>
      <c r="Q148" s="43">
        <v>2</v>
      </c>
      <c r="R148" s="42" t="s">
        <v>119</v>
      </c>
      <c r="S148" s="42" t="s">
        <v>412</v>
      </c>
      <c r="T148" s="44"/>
      <c r="U148" s="44"/>
      <c r="V148" s="44"/>
      <c r="W148" s="44"/>
      <c r="X148" s="44"/>
    </row>
    <row r="149" spans="1:24" ht="68.400000000000006">
      <c r="A149" s="38">
        <v>104</v>
      </c>
      <c r="B149" s="39" t="s">
        <v>121</v>
      </c>
      <c r="C149" s="39" t="s">
        <v>122</v>
      </c>
      <c r="D149" s="40" t="s">
        <v>123</v>
      </c>
      <c r="E149" s="41">
        <v>3.0209999999999999</v>
      </c>
      <c r="F149" s="42">
        <v>156.6</v>
      </c>
      <c r="G149" s="42"/>
      <c r="H149" s="42">
        <v>156.6</v>
      </c>
      <c r="I149" s="43">
        <v>473</v>
      </c>
      <c r="J149" s="43"/>
      <c r="K149" s="43"/>
      <c r="L149" s="43">
        <v>473</v>
      </c>
      <c r="M149" s="42" t="s">
        <v>49</v>
      </c>
      <c r="N149" s="43">
        <v>2618</v>
      </c>
      <c r="O149" s="43"/>
      <c r="P149" s="43"/>
      <c r="Q149" s="43">
        <v>2618</v>
      </c>
      <c r="R149" s="42"/>
      <c r="S149" s="42"/>
      <c r="T149" s="44"/>
      <c r="U149" s="44"/>
      <c r="V149" s="44"/>
      <c r="W149" s="44"/>
      <c r="X149" s="44"/>
    </row>
    <row r="150" spans="1:24" ht="18.45" customHeight="1">
      <c r="A150" s="93" t="s">
        <v>413</v>
      </c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44"/>
      <c r="U150" s="44"/>
      <c r="V150" s="44"/>
      <c r="W150" s="44"/>
      <c r="X150" s="44"/>
    </row>
    <row r="151" spans="1:24" ht="68.400000000000006">
      <c r="A151" s="38">
        <v>105</v>
      </c>
      <c r="B151" s="39" t="s">
        <v>414</v>
      </c>
      <c r="C151" s="39" t="s">
        <v>415</v>
      </c>
      <c r="D151" s="40" t="s">
        <v>103</v>
      </c>
      <c r="E151" s="41">
        <v>0.10680000000000001</v>
      </c>
      <c r="F151" s="42" t="s">
        <v>416</v>
      </c>
      <c r="G151" s="42" t="s">
        <v>417</v>
      </c>
      <c r="H151" s="42">
        <v>6332.44</v>
      </c>
      <c r="I151" s="43">
        <v>944</v>
      </c>
      <c r="J151" s="43">
        <v>94</v>
      </c>
      <c r="K151" s="43" t="s">
        <v>418</v>
      </c>
      <c r="L151" s="43">
        <v>676</v>
      </c>
      <c r="M151" s="42" t="s">
        <v>49</v>
      </c>
      <c r="N151" s="43">
        <v>6915</v>
      </c>
      <c r="O151" s="43">
        <v>1702</v>
      </c>
      <c r="P151" s="43" t="s">
        <v>419</v>
      </c>
      <c r="Q151" s="43">
        <v>3742</v>
      </c>
      <c r="R151" s="42" t="s">
        <v>420</v>
      </c>
      <c r="S151" s="42" t="s">
        <v>421</v>
      </c>
      <c r="T151" s="44"/>
      <c r="U151" s="44"/>
      <c r="V151" s="44"/>
      <c r="W151" s="44"/>
      <c r="X151" s="44"/>
    </row>
    <row r="152" spans="1:24" ht="68.400000000000006">
      <c r="A152" s="38">
        <v>106</v>
      </c>
      <c r="B152" s="39" t="s">
        <v>422</v>
      </c>
      <c r="C152" s="39" t="s">
        <v>423</v>
      </c>
      <c r="D152" s="40" t="s">
        <v>137</v>
      </c>
      <c r="E152" s="41">
        <v>1</v>
      </c>
      <c r="F152" s="42">
        <v>462.83</v>
      </c>
      <c r="G152" s="42"/>
      <c r="H152" s="42">
        <v>462.83</v>
      </c>
      <c r="I152" s="43">
        <v>463</v>
      </c>
      <c r="J152" s="43"/>
      <c r="K152" s="43"/>
      <c r="L152" s="43">
        <v>463</v>
      </c>
      <c r="M152" s="42" t="s">
        <v>49</v>
      </c>
      <c r="N152" s="43">
        <v>2561</v>
      </c>
      <c r="O152" s="43"/>
      <c r="P152" s="43"/>
      <c r="Q152" s="43">
        <v>2561</v>
      </c>
      <c r="R152" s="42"/>
      <c r="S152" s="42"/>
      <c r="T152" s="44"/>
      <c r="U152" s="44"/>
      <c r="V152" s="44"/>
      <c r="W152" s="44"/>
      <c r="X152" s="44"/>
    </row>
    <row r="153" spans="1:24" ht="68.400000000000006">
      <c r="A153" s="38">
        <v>107</v>
      </c>
      <c r="B153" s="39" t="s">
        <v>424</v>
      </c>
      <c r="C153" s="39" t="s">
        <v>425</v>
      </c>
      <c r="D153" s="40" t="s">
        <v>137</v>
      </c>
      <c r="E153" s="41">
        <v>1</v>
      </c>
      <c r="F153" s="42">
        <v>647.77</v>
      </c>
      <c r="G153" s="42"/>
      <c r="H153" s="42">
        <v>647.77</v>
      </c>
      <c r="I153" s="43">
        <v>648</v>
      </c>
      <c r="J153" s="43"/>
      <c r="K153" s="43"/>
      <c r="L153" s="43">
        <v>648</v>
      </c>
      <c r="M153" s="42" t="s">
        <v>49</v>
      </c>
      <c r="N153" s="43">
        <v>3584</v>
      </c>
      <c r="O153" s="43"/>
      <c r="P153" s="43"/>
      <c r="Q153" s="43">
        <v>3584</v>
      </c>
      <c r="R153" s="42"/>
      <c r="S153" s="42"/>
      <c r="T153" s="44"/>
      <c r="U153" s="44"/>
      <c r="V153" s="44"/>
      <c r="W153" s="44"/>
      <c r="X153" s="44"/>
    </row>
    <row r="154" spans="1:24" ht="68.400000000000006">
      <c r="A154" s="38">
        <v>108</v>
      </c>
      <c r="B154" s="39" t="s">
        <v>140</v>
      </c>
      <c r="C154" s="39" t="s">
        <v>141</v>
      </c>
      <c r="D154" s="40" t="s">
        <v>137</v>
      </c>
      <c r="E154" s="41">
        <v>1</v>
      </c>
      <c r="F154" s="42">
        <v>78.56</v>
      </c>
      <c r="G154" s="42"/>
      <c r="H154" s="42">
        <v>78.56</v>
      </c>
      <c r="I154" s="43">
        <v>79</v>
      </c>
      <c r="J154" s="43"/>
      <c r="K154" s="43"/>
      <c r="L154" s="43">
        <v>79</v>
      </c>
      <c r="M154" s="42" t="s">
        <v>49</v>
      </c>
      <c r="N154" s="43">
        <v>435</v>
      </c>
      <c r="O154" s="43"/>
      <c r="P154" s="43"/>
      <c r="Q154" s="43">
        <v>435</v>
      </c>
      <c r="R154" s="42"/>
      <c r="S154" s="42"/>
      <c r="T154" s="44"/>
      <c r="U154" s="44"/>
      <c r="V154" s="44"/>
      <c r="W154" s="44"/>
      <c r="X154" s="44"/>
    </row>
    <row r="155" spans="1:24" ht="68.400000000000006">
      <c r="A155" s="38">
        <v>109</v>
      </c>
      <c r="B155" s="39" t="s">
        <v>133</v>
      </c>
      <c r="C155" s="39" t="s">
        <v>426</v>
      </c>
      <c r="D155" s="40" t="s">
        <v>112</v>
      </c>
      <c r="E155" s="41">
        <v>1</v>
      </c>
      <c r="F155" s="42">
        <v>1382.9</v>
      </c>
      <c r="G155" s="42"/>
      <c r="H155" s="42">
        <v>1382.9</v>
      </c>
      <c r="I155" s="43">
        <v>1383</v>
      </c>
      <c r="J155" s="43"/>
      <c r="K155" s="43"/>
      <c r="L155" s="43">
        <v>1383</v>
      </c>
      <c r="M155" s="42" t="s">
        <v>49</v>
      </c>
      <c r="N155" s="43">
        <v>7651</v>
      </c>
      <c r="O155" s="43"/>
      <c r="P155" s="43"/>
      <c r="Q155" s="43">
        <v>7651</v>
      </c>
      <c r="R155" s="42"/>
      <c r="S155" s="42"/>
      <c r="T155" s="44"/>
      <c r="U155" s="44"/>
      <c r="V155" s="44"/>
      <c r="W155" s="44"/>
      <c r="X155" s="44"/>
    </row>
    <row r="156" spans="1:24" ht="45.6">
      <c r="A156" s="38">
        <v>110</v>
      </c>
      <c r="B156" s="39" t="s">
        <v>143</v>
      </c>
      <c r="C156" s="39" t="s">
        <v>144</v>
      </c>
      <c r="D156" s="40" t="s">
        <v>137</v>
      </c>
      <c r="E156" s="41">
        <v>1</v>
      </c>
      <c r="F156" s="42">
        <v>225.93</v>
      </c>
      <c r="G156" s="42"/>
      <c r="H156" s="42">
        <v>225.93</v>
      </c>
      <c r="I156" s="43">
        <v>226</v>
      </c>
      <c r="J156" s="43"/>
      <c r="K156" s="43"/>
      <c r="L156" s="43">
        <v>226</v>
      </c>
      <c r="M156" s="42" t="s">
        <v>49</v>
      </c>
      <c r="N156" s="43">
        <v>1250</v>
      </c>
      <c r="O156" s="43"/>
      <c r="P156" s="43"/>
      <c r="Q156" s="43">
        <v>1250</v>
      </c>
      <c r="R156" s="42"/>
      <c r="S156" s="42"/>
      <c r="T156" s="44"/>
      <c r="U156" s="44"/>
      <c r="V156" s="44"/>
      <c r="W156" s="44"/>
      <c r="X156" s="44"/>
    </row>
    <row r="157" spans="1:24" ht="68.400000000000006">
      <c r="A157" s="38">
        <v>111</v>
      </c>
      <c r="B157" s="39" t="s">
        <v>145</v>
      </c>
      <c r="C157" s="39" t="s">
        <v>146</v>
      </c>
      <c r="D157" s="40" t="s">
        <v>45</v>
      </c>
      <c r="E157" s="41">
        <v>1.4999999999999999E-2</v>
      </c>
      <c r="F157" s="42">
        <v>7571</v>
      </c>
      <c r="G157" s="42"/>
      <c r="H157" s="42">
        <v>7571</v>
      </c>
      <c r="I157" s="43">
        <v>114</v>
      </c>
      <c r="J157" s="43"/>
      <c r="K157" s="43"/>
      <c r="L157" s="43">
        <v>114</v>
      </c>
      <c r="M157" s="42" t="s">
        <v>49</v>
      </c>
      <c r="N157" s="43">
        <v>628</v>
      </c>
      <c r="O157" s="43"/>
      <c r="P157" s="43"/>
      <c r="Q157" s="43">
        <v>628</v>
      </c>
      <c r="R157" s="42"/>
      <c r="S157" s="42"/>
      <c r="T157" s="44"/>
      <c r="U157" s="44"/>
      <c r="V157" s="44"/>
      <c r="W157" s="44"/>
      <c r="X157" s="44"/>
    </row>
    <row r="158" spans="1:24" ht="79.8">
      <c r="A158" s="38">
        <v>112</v>
      </c>
      <c r="B158" s="39" t="s">
        <v>427</v>
      </c>
      <c r="C158" s="39" t="s">
        <v>428</v>
      </c>
      <c r="D158" s="40" t="s">
        <v>64</v>
      </c>
      <c r="E158" s="41">
        <v>7.1999999999999995E-2</v>
      </c>
      <c r="F158" s="42">
        <v>68.2</v>
      </c>
      <c r="G158" s="42">
        <v>68.2</v>
      </c>
      <c r="H158" s="42"/>
      <c r="I158" s="43">
        <v>5</v>
      </c>
      <c r="J158" s="43"/>
      <c r="K158" s="43">
        <v>5</v>
      </c>
      <c r="L158" s="43"/>
      <c r="M158" s="42" t="s">
        <v>149</v>
      </c>
      <c r="N158" s="43">
        <v>52</v>
      </c>
      <c r="O158" s="43"/>
      <c r="P158" s="43">
        <v>52</v>
      </c>
      <c r="Q158" s="43"/>
      <c r="R158" s="42"/>
      <c r="S158" s="42"/>
      <c r="T158" s="44"/>
      <c r="U158" s="44"/>
      <c r="V158" s="44"/>
      <c r="W158" s="44"/>
      <c r="X158" s="44"/>
    </row>
    <row r="159" spans="1:24" ht="57">
      <c r="A159" s="38">
        <v>113</v>
      </c>
      <c r="B159" s="39" t="s">
        <v>150</v>
      </c>
      <c r="C159" s="39" t="s">
        <v>429</v>
      </c>
      <c r="D159" s="40" t="s">
        <v>85</v>
      </c>
      <c r="E159" s="41">
        <v>2.4020000000000001E-3</v>
      </c>
      <c r="F159" s="42" t="s">
        <v>152</v>
      </c>
      <c r="G159" s="42" t="s">
        <v>153</v>
      </c>
      <c r="H159" s="42">
        <v>905.49</v>
      </c>
      <c r="I159" s="43">
        <v>9</v>
      </c>
      <c r="J159" s="43">
        <v>3</v>
      </c>
      <c r="K159" s="43" t="s">
        <v>203</v>
      </c>
      <c r="L159" s="43">
        <v>2</v>
      </c>
      <c r="M159" s="42" t="s">
        <v>49</v>
      </c>
      <c r="N159" s="43">
        <v>106</v>
      </c>
      <c r="O159" s="43">
        <v>61</v>
      </c>
      <c r="P159" s="43" t="s">
        <v>430</v>
      </c>
      <c r="Q159" s="43">
        <v>13</v>
      </c>
      <c r="R159" s="42" t="s">
        <v>155</v>
      </c>
      <c r="S159" s="42" t="s">
        <v>431</v>
      </c>
      <c r="T159" s="44"/>
      <c r="U159" s="44"/>
      <c r="V159" s="44"/>
      <c r="W159" s="44"/>
      <c r="X159" s="44"/>
    </row>
    <row r="160" spans="1:24" ht="68.400000000000006">
      <c r="A160" s="38">
        <v>114</v>
      </c>
      <c r="B160" s="39" t="s">
        <v>157</v>
      </c>
      <c r="C160" s="39" t="s">
        <v>158</v>
      </c>
      <c r="D160" s="40" t="s">
        <v>112</v>
      </c>
      <c r="E160" s="41">
        <v>0.245</v>
      </c>
      <c r="F160" s="42">
        <v>592.76</v>
      </c>
      <c r="G160" s="42"/>
      <c r="H160" s="42">
        <v>592.76</v>
      </c>
      <c r="I160" s="43">
        <v>145</v>
      </c>
      <c r="J160" s="43"/>
      <c r="K160" s="43"/>
      <c r="L160" s="43">
        <v>145</v>
      </c>
      <c r="M160" s="42" t="s">
        <v>49</v>
      </c>
      <c r="N160" s="43">
        <v>804</v>
      </c>
      <c r="O160" s="43"/>
      <c r="P160" s="43"/>
      <c r="Q160" s="43">
        <v>804</v>
      </c>
      <c r="R160" s="42"/>
      <c r="S160" s="42"/>
      <c r="T160" s="44"/>
      <c r="U160" s="44"/>
      <c r="V160" s="44"/>
      <c r="W160" s="44"/>
      <c r="X160" s="44"/>
    </row>
    <row r="161" spans="1:24" ht="18.45" customHeight="1">
      <c r="A161" s="93" t="s">
        <v>432</v>
      </c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44"/>
      <c r="U161" s="44"/>
      <c r="V161" s="44"/>
      <c r="W161" s="44"/>
      <c r="X161" s="44"/>
    </row>
    <row r="162" spans="1:24" ht="57">
      <c r="A162" s="38">
        <v>115</v>
      </c>
      <c r="B162" s="39" t="s">
        <v>433</v>
      </c>
      <c r="C162" s="39" t="s">
        <v>434</v>
      </c>
      <c r="D162" s="40" t="s">
        <v>170</v>
      </c>
      <c r="E162" s="41">
        <v>0.1</v>
      </c>
      <c r="F162" s="42" t="s">
        <v>435</v>
      </c>
      <c r="G162" s="42" t="s">
        <v>436</v>
      </c>
      <c r="H162" s="42"/>
      <c r="I162" s="43">
        <v>45</v>
      </c>
      <c r="J162" s="43">
        <v>6</v>
      </c>
      <c r="K162" s="43" t="s">
        <v>437</v>
      </c>
      <c r="L162" s="43"/>
      <c r="M162" s="42" t="s">
        <v>49</v>
      </c>
      <c r="N162" s="43">
        <v>443</v>
      </c>
      <c r="O162" s="43">
        <v>117</v>
      </c>
      <c r="P162" s="43" t="s">
        <v>438</v>
      </c>
      <c r="Q162" s="43"/>
      <c r="R162" s="42" t="s">
        <v>439</v>
      </c>
      <c r="S162" s="42" t="s">
        <v>440</v>
      </c>
      <c r="T162" s="44"/>
      <c r="U162" s="44"/>
      <c r="V162" s="44"/>
      <c r="W162" s="44"/>
      <c r="X162" s="44"/>
    </row>
    <row r="163" spans="1:24" ht="57">
      <c r="A163" s="38">
        <v>116</v>
      </c>
      <c r="B163" s="39" t="s">
        <v>441</v>
      </c>
      <c r="C163" s="39" t="s">
        <v>442</v>
      </c>
      <c r="D163" s="40" t="s">
        <v>137</v>
      </c>
      <c r="E163" s="41">
        <v>1</v>
      </c>
      <c r="F163" s="42">
        <v>79.7</v>
      </c>
      <c r="G163" s="42"/>
      <c r="H163" s="42">
        <v>79.7</v>
      </c>
      <c r="I163" s="43">
        <v>80</v>
      </c>
      <c r="J163" s="43"/>
      <c r="K163" s="43"/>
      <c r="L163" s="43">
        <v>80</v>
      </c>
      <c r="M163" s="42" t="s">
        <v>49</v>
      </c>
      <c r="N163" s="43">
        <v>441</v>
      </c>
      <c r="O163" s="43"/>
      <c r="P163" s="43"/>
      <c r="Q163" s="43">
        <v>441</v>
      </c>
      <c r="R163" s="42"/>
      <c r="S163" s="42"/>
      <c r="T163" s="44"/>
      <c r="U163" s="44"/>
      <c r="V163" s="44"/>
      <c r="W163" s="44"/>
      <c r="X163" s="44"/>
    </row>
    <row r="164" spans="1:24" ht="57">
      <c r="A164" s="38">
        <v>117</v>
      </c>
      <c r="B164" s="39" t="s">
        <v>199</v>
      </c>
      <c r="C164" s="39" t="s">
        <v>443</v>
      </c>
      <c r="D164" s="40" t="s">
        <v>137</v>
      </c>
      <c r="E164" s="41">
        <v>1</v>
      </c>
      <c r="F164" s="42" t="s">
        <v>201</v>
      </c>
      <c r="G164" s="42" t="s">
        <v>202</v>
      </c>
      <c r="H164" s="42">
        <v>12.78</v>
      </c>
      <c r="I164" s="43">
        <v>27</v>
      </c>
      <c r="J164" s="43">
        <v>13</v>
      </c>
      <c r="K164" s="43">
        <v>2</v>
      </c>
      <c r="L164" s="43">
        <v>12</v>
      </c>
      <c r="M164" s="42" t="s">
        <v>49</v>
      </c>
      <c r="N164" s="43">
        <v>318</v>
      </c>
      <c r="O164" s="43">
        <v>231</v>
      </c>
      <c r="P164" s="43" t="s">
        <v>212</v>
      </c>
      <c r="Q164" s="43">
        <v>70</v>
      </c>
      <c r="R164" s="42" t="s">
        <v>205</v>
      </c>
      <c r="S164" s="42" t="s">
        <v>205</v>
      </c>
      <c r="T164" s="44"/>
      <c r="U164" s="44"/>
      <c r="V164" s="44"/>
      <c r="W164" s="44"/>
      <c r="X164" s="44"/>
    </row>
    <row r="165" spans="1:24" ht="68.400000000000006">
      <c r="A165" s="38">
        <v>118</v>
      </c>
      <c r="B165" s="39" t="s">
        <v>209</v>
      </c>
      <c r="C165" s="39" t="s">
        <v>210</v>
      </c>
      <c r="D165" s="40" t="s">
        <v>137</v>
      </c>
      <c r="E165" s="41">
        <v>1</v>
      </c>
      <c r="F165" s="42">
        <v>512.38</v>
      </c>
      <c r="G165" s="42"/>
      <c r="H165" s="42">
        <v>512.38</v>
      </c>
      <c r="I165" s="43">
        <v>512</v>
      </c>
      <c r="J165" s="43"/>
      <c r="K165" s="43"/>
      <c r="L165" s="43">
        <v>512</v>
      </c>
      <c r="M165" s="42" t="s">
        <v>49</v>
      </c>
      <c r="N165" s="43">
        <v>2835</v>
      </c>
      <c r="O165" s="43"/>
      <c r="P165" s="43"/>
      <c r="Q165" s="43">
        <v>2835</v>
      </c>
      <c r="R165" s="42"/>
      <c r="S165" s="42"/>
      <c r="T165" s="44"/>
      <c r="U165" s="44"/>
      <c r="V165" s="44"/>
      <c r="W165" s="44"/>
      <c r="X165" s="44"/>
    </row>
    <row r="166" spans="1:24" ht="79.8">
      <c r="A166" s="38">
        <v>119</v>
      </c>
      <c r="B166" s="39" t="s">
        <v>444</v>
      </c>
      <c r="C166" s="39" t="s">
        <v>445</v>
      </c>
      <c r="D166" s="40" t="s">
        <v>137</v>
      </c>
      <c r="E166" s="41">
        <v>2</v>
      </c>
      <c r="F166" s="42">
        <v>36.36</v>
      </c>
      <c r="G166" s="42"/>
      <c r="H166" s="42">
        <v>36.36</v>
      </c>
      <c r="I166" s="43">
        <v>73</v>
      </c>
      <c r="J166" s="43"/>
      <c r="K166" s="43"/>
      <c r="L166" s="43">
        <v>73</v>
      </c>
      <c r="M166" s="42" t="s">
        <v>49</v>
      </c>
      <c r="N166" s="43">
        <v>402</v>
      </c>
      <c r="O166" s="43"/>
      <c r="P166" s="43"/>
      <c r="Q166" s="43">
        <v>402</v>
      </c>
      <c r="R166" s="42"/>
      <c r="S166" s="42"/>
      <c r="T166" s="44"/>
      <c r="U166" s="44"/>
      <c r="V166" s="44"/>
      <c r="W166" s="44"/>
      <c r="X166" s="44"/>
    </row>
    <row r="167" spans="1:24" ht="68.400000000000006">
      <c r="A167" s="79">
        <v>120</v>
      </c>
      <c r="B167" s="80" t="s">
        <v>197</v>
      </c>
      <c r="C167" s="80" t="s">
        <v>446</v>
      </c>
      <c r="D167" s="81" t="s">
        <v>137</v>
      </c>
      <c r="E167" s="82">
        <v>2</v>
      </c>
      <c r="F167" s="83">
        <v>28</v>
      </c>
      <c r="G167" s="83"/>
      <c r="H167" s="83">
        <v>28</v>
      </c>
      <c r="I167" s="84">
        <v>56</v>
      </c>
      <c r="J167" s="84"/>
      <c r="K167" s="84"/>
      <c r="L167" s="84">
        <v>56</v>
      </c>
      <c r="M167" s="83" t="s">
        <v>49</v>
      </c>
      <c r="N167" s="84">
        <v>310</v>
      </c>
      <c r="O167" s="84"/>
      <c r="P167" s="84"/>
      <c r="Q167" s="84">
        <v>310</v>
      </c>
      <c r="R167" s="83"/>
      <c r="S167" s="83"/>
      <c r="T167" s="44"/>
      <c r="U167" s="44"/>
      <c r="V167" s="44"/>
      <c r="W167" s="44"/>
      <c r="X167" s="44"/>
    </row>
    <row r="168" spans="1:24" ht="13.2">
      <c r="A168" s="95" t="s">
        <v>447</v>
      </c>
      <c r="B168" s="96"/>
      <c r="C168" s="96"/>
      <c r="D168" s="96"/>
      <c r="E168" s="96"/>
      <c r="F168" s="96"/>
      <c r="G168" s="96"/>
      <c r="H168" s="96"/>
      <c r="I168" s="87">
        <v>6730</v>
      </c>
      <c r="J168" s="87"/>
      <c r="K168" s="87"/>
      <c r="L168" s="87"/>
      <c r="M168" s="88"/>
      <c r="N168" s="87">
        <v>50966</v>
      </c>
      <c r="O168" s="84"/>
      <c r="P168" s="84"/>
      <c r="Q168" s="84"/>
      <c r="R168" s="83"/>
      <c r="S168" s="83"/>
      <c r="T168" s="44"/>
      <c r="U168" s="44"/>
      <c r="V168" s="44"/>
      <c r="W168" s="44"/>
      <c r="X168" s="44"/>
    </row>
    <row r="169" spans="1:24" ht="18.45" customHeight="1">
      <c r="A169" s="97" t="s">
        <v>448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44"/>
      <c r="U169" s="44"/>
      <c r="V169" s="44"/>
      <c r="W169" s="44"/>
      <c r="X169" s="44"/>
    </row>
    <row r="170" spans="1:24" ht="18.45" customHeight="1">
      <c r="A170" s="93" t="s">
        <v>449</v>
      </c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44"/>
      <c r="U170" s="44"/>
      <c r="V170" s="44"/>
      <c r="W170" s="44"/>
      <c r="X170" s="44"/>
    </row>
    <row r="171" spans="1:24" ht="68.400000000000006">
      <c r="A171" s="38">
        <v>121</v>
      </c>
      <c r="B171" s="39" t="s">
        <v>450</v>
      </c>
      <c r="C171" s="39" t="s">
        <v>451</v>
      </c>
      <c r="D171" s="40" t="s">
        <v>366</v>
      </c>
      <c r="E171" s="41">
        <v>0.18709999999999999</v>
      </c>
      <c r="F171" s="42" t="s">
        <v>452</v>
      </c>
      <c r="G171" s="42" t="s">
        <v>453</v>
      </c>
      <c r="H171" s="42"/>
      <c r="I171" s="43">
        <v>122</v>
      </c>
      <c r="J171" s="43">
        <v>109</v>
      </c>
      <c r="K171" s="43" t="s">
        <v>454</v>
      </c>
      <c r="L171" s="43"/>
      <c r="M171" s="42" t="s">
        <v>49</v>
      </c>
      <c r="N171" s="43">
        <v>2101</v>
      </c>
      <c r="O171" s="43">
        <v>1992</v>
      </c>
      <c r="P171" s="43" t="s">
        <v>455</v>
      </c>
      <c r="Q171" s="43"/>
      <c r="R171" s="42" t="s">
        <v>456</v>
      </c>
      <c r="S171" s="42" t="s">
        <v>457</v>
      </c>
      <c r="T171" s="44"/>
      <c r="U171" s="44"/>
      <c r="V171" s="44"/>
      <c r="W171" s="44"/>
      <c r="X171" s="44"/>
    </row>
    <row r="172" spans="1:24" ht="102.6">
      <c r="A172" s="38">
        <v>122</v>
      </c>
      <c r="B172" s="39" t="s">
        <v>458</v>
      </c>
      <c r="C172" s="39" t="s">
        <v>459</v>
      </c>
      <c r="D172" s="40" t="s">
        <v>366</v>
      </c>
      <c r="E172" s="41">
        <v>1.7436400000000001</v>
      </c>
      <c r="F172" s="42" t="s">
        <v>460</v>
      </c>
      <c r="G172" s="42" t="s">
        <v>461</v>
      </c>
      <c r="H172" s="42"/>
      <c r="I172" s="43">
        <v>501</v>
      </c>
      <c r="J172" s="43">
        <v>442</v>
      </c>
      <c r="K172" s="43" t="s">
        <v>462</v>
      </c>
      <c r="L172" s="43"/>
      <c r="M172" s="42" t="s">
        <v>49</v>
      </c>
      <c r="N172" s="43">
        <v>8545</v>
      </c>
      <c r="O172" s="43">
        <v>8050</v>
      </c>
      <c r="P172" s="43" t="s">
        <v>463</v>
      </c>
      <c r="Q172" s="43"/>
      <c r="R172" s="42" t="s">
        <v>464</v>
      </c>
      <c r="S172" s="42" t="s">
        <v>465</v>
      </c>
      <c r="T172" s="44"/>
      <c r="U172" s="44"/>
      <c r="V172" s="44"/>
      <c r="W172" s="44"/>
      <c r="X172" s="44"/>
    </row>
    <row r="173" spans="1:24" ht="148.19999999999999">
      <c r="A173" s="38">
        <v>123</v>
      </c>
      <c r="B173" s="39" t="s">
        <v>466</v>
      </c>
      <c r="C173" s="39" t="s">
        <v>467</v>
      </c>
      <c r="D173" s="40" t="s">
        <v>366</v>
      </c>
      <c r="E173" s="41">
        <v>1.7436400000000001</v>
      </c>
      <c r="F173" s="42" t="s">
        <v>468</v>
      </c>
      <c r="G173" s="42" t="s">
        <v>469</v>
      </c>
      <c r="H173" s="42"/>
      <c r="I173" s="43">
        <v>97</v>
      </c>
      <c r="J173" s="43">
        <v>33</v>
      </c>
      <c r="K173" s="43" t="s">
        <v>470</v>
      </c>
      <c r="L173" s="43"/>
      <c r="M173" s="42" t="s">
        <v>49</v>
      </c>
      <c r="N173" s="43">
        <v>1139</v>
      </c>
      <c r="O173" s="43">
        <v>594</v>
      </c>
      <c r="P173" s="43" t="s">
        <v>471</v>
      </c>
      <c r="Q173" s="43"/>
      <c r="R173" s="42" t="s">
        <v>472</v>
      </c>
      <c r="S173" s="42" t="s">
        <v>473</v>
      </c>
      <c r="T173" s="44"/>
      <c r="U173" s="44"/>
      <c r="V173" s="44"/>
      <c r="W173" s="44"/>
      <c r="X173" s="44"/>
    </row>
    <row r="174" spans="1:24" ht="57">
      <c r="A174" s="38">
        <v>124</v>
      </c>
      <c r="B174" s="39" t="s">
        <v>474</v>
      </c>
      <c r="C174" s="39" t="s">
        <v>475</v>
      </c>
      <c r="D174" s="40" t="s">
        <v>366</v>
      </c>
      <c r="E174" s="41">
        <v>1.0210999999999999</v>
      </c>
      <c r="F174" s="42" t="s">
        <v>476</v>
      </c>
      <c r="G174" s="42"/>
      <c r="H174" s="42"/>
      <c r="I174" s="43">
        <v>182</v>
      </c>
      <c r="J174" s="43">
        <v>182</v>
      </c>
      <c r="K174" s="43"/>
      <c r="L174" s="43"/>
      <c r="M174" s="42" t="s">
        <v>49</v>
      </c>
      <c r="N174" s="43">
        <v>3308</v>
      </c>
      <c r="O174" s="43">
        <v>3308</v>
      </c>
      <c r="P174" s="43"/>
      <c r="Q174" s="43"/>
      <c r="R174" s="42">
        <v>22.82</v>
      </c>
      <c r="S174" s="42">
        <v>23.3</v>
      </c>
      <c r="T174" s="44"/>
      <c r="U174" s="44"/>
      <c r="V174" s="44"/>
      <c r="W174" s="44"/>
      <c r="X174" s="44"/>
    </row>
    <row r="175" spans="1:24" ht="57">
      <c r="A175" s="38">
        <v>125</v>
      </c>
      <c r="B175" s="39" t="s">
        <v>477</v>
      </c>
      <c r="C175" s="39" t="s">
        <v>478</v>
      </c>
      <c r="D175" s="40" t="s">
        <v>366</v>
      </c>
      <c r="E175" s="41">
        <v>0.7026</v>
      </c>
      <c r="F175" s="42" t="s">
        <v>479</v>
      </c>
      <c r="G175" s="42" t="s">
        <v>480</v>
      </c>
      <c r="H175" s="42">
        <v>212.29</v>
      </c>
      <c r="I175" s="43">
        <v>189</v>
      </c>
      <c r="J175" s="43">
        <v>24</v>
      </c>
      <c r="K175" s="43">
        <v>16</v>
      </c>
      <c r="L175" s="43">
        <v>149</v>
      </c>
      <c r="M175" s="42" t="s">
        <v>49</v>
      </c>
      <c r="N175" s="43">
        <v>1390</v>
      </c>
      <c r="O175" s="43">
        <v>433</v>
      </c>
      <c r="P175" s="43" t="s">
        <v>481</v>
      </c>
      <c r="Q175" s="43">
        <v>826</v>
      </c>
      <c r="R175" s="42" t="s">
        <v>482</v>
      </c>
      <c r="S175" s="42" t="s">
        <v>483</v>
      </c>
      <c r="T175" s="44"/>
      <c r="U175" s="44"/>
      <c r="V175" s="44"/>
      <c r="W175" s="44"/>
      <c r="X175" s="44"/>
    </row>
    <row r="176" spans="1:24" ht="57">
      <c r="A176" s="38">
        <v>126</v>
      </c>
      <c r="B176" s="39" t="s">
        <v>484</v>
      </c>
      <c r="C176" s="39" t="s">
        <v>485</v>
      </c>
      <c r="D176" s="40" t="s">
        <v>366</v>
      </c>
      <c r="E176" s="41">
        <v>0.7026</v>
      </c>
      <c r="F176" s="42" t="s">
        <v>486</v>
      </c>
      <c r="G176" s="42">
        <v>0.17</v>
      </c>
      <c r="H176" s="42">
        <v>15.56</v>
      </c>
      <c r="I176" s="43">
        <v>228</v>
      </c>
      <c r="J176" s="43">
        <v>217</v>
      </c>
      <c r="K176" s="43"/>
      <c r="L176" s="43">
        <v>11</v>
      </c>
      <c r="M176" s="42" t="s">
        <v>49</v>
      </c>
      <c r="N176" s="43">
        <v>4009</v>
      </c>
      <c r="O176" s="43">
        <v>3948</v>
      </c>
      <c r="P176" s="43">
        <v>1</v>
      </c>
      <c r="Q176" s="43">
        <v>60</v>
      </c>
      <c r="R176" s="42">
        <v>35.729999999999997</v>
      </c>
      <c r="S176" s="42">
        <v>25.1</v>
      </c>
      <c r="T176" s="44"/>
      <c r="U176" s="44"/>
      <c r="V176" s="44"/>
      <c r="W176" s="44"/>
      <c r="X176" s="44"/>
    </row>
    <row r="177" spans="1:24" ht="68.400000000000006">
      <c r="A177" s="38">
        <v>127</v>
      </c>
      <c r="B177" s="39" t="s">
        <v>487</v>
      </c>
      <c r="C177" s="39" t="s">
        <v>488</v>
      </c>
      <c r="D177" s="40" t="s">
        <v>330</v>
      </c>
      <c r="E177" s="41">
        <v>1.2E-2</v>
      </c>
      <c r="F177" s="42" t="s">
        <v>489</v>
      </c>
      <c r="G177" s="42">
        <v>769.17</v>
      </c>
      <c r="H177" s="42"/>
      <c r="I177" s="43">
        <v>19</v>
      </c>
      <c r="J177" s="43">
        <v>10</v>
      </c>
      <c r="K177" s="43">
        <v>9</v>
      </c>
      <c r="L177" s="43"/>
      <c r="M177" s="42" t="s">
        <v>49</v>
      </c>
      <c r="N177" s="43">
        <v>253</v>
      </c>
      <c r="O177" s="43">
        <v>175</v>
      </c>
      <c r="P177" s="43">
        <v>78</v>
      </c>
      <c r="Q177" s="43"/>
      <c r="R177" s="42">
        <v>85.07</v>
      </c>
      <c r="S177" s="42">
        <v>1.02</v>
      </c>
      <c r="T177" s="44"/>
      <c r="U177" s="44"/>
      <c r="V177" s="44"/>
      <c r="W177" s="44"/>
      <c r="X177" s="44"/>
    </row>
    <row r="178" spans="1:24" ht="91.2">
      <c r="A178" s="38">
        <v>128</v>
      </c>
      <c r="B178" s="39" t="s">
        <v>490</v>
      </c>
      <c r="C178" s="39" t="s">
        <v>491</v>
      </c>
      <c r="D178" s="40" t="s">
        <v>330</v>
      </c>
      <c r="E178" s="41">
        <v>1.2E-2</v>
      </c>
      <c r="F178" s="42" t="s">
        <v>492</v>
      </c>
      <c r="G178" s="42">
        <v>928.1</v>
      </c>
      <c r="H178" s="42"/>
      <c r="I178" s="43">
        <v>22</v>
      </c>
      <c r="J178" s="43">
        <v>11</v>
      </c>
      <c r="K178" s="43">
        <v>11</v>
      </c>
      <c r="L178" s="43"/>
      <c r="M178" s="42" t="s">
        <v>49</v>
      </c>
      <c r="N178" s="43">
        <v>300</v>
      </c>
      <c r="O178" s="43">
        <v>206</v>
      </c>
      <c r="P178" s="43">
        <v>94</v>
      </c>
      <c r="Q178" s="43"/>
      <c r="R178" s="42">
        <v>100.35</v>
      </c>
      <c r="S178" s="42">
        <v>1.2</v>
      </c>
      <c r="T178" s="44"/>
      <c r="U178" s="44"/>
      <c r="V178" s="44"/>
      <c r="W178" s="44"/>
      <c r="X178" s="44"/>
    </row>
    <row r="179" spans="1:24" ht="57">
      <c r="A179" s="38">
        <v>129</v>
      </c>
      <c r="B179" s="39" t="s">
        <v>493</v>
      </c>
      <c r="C179" s="39" t="s">
        <v>494</v>
      </c>
      <c r="D179" s="40" t="s">
        <v>112</v>
      </c>
      <c r="E179" s="41">
        <v>0.18</v>
      </c>
      <c r="F179" s="42" t="s">
        <v>495</v>
      </c>
      <c r="G179" s="42" t="s">
        <v>496</v>
      </c>
      <c r="H179" s="42">
        <v>594.79</v>
      </c>
      <c r="I179" s="43">
        <v>221</v>
      </c>
      <c r="J179" s="43">
        <v>110</v>
      </c>
      <c r="K179" s="43" t="s">
        <v>406</v>
      </c>
      <c r="L179" s="43">
        <v>106</v>
      </c>
      <c r="M179" s="42" t="s">
        <v>49</v>
      </c>
      <c r="N179" s="43">
        <v>2626</v>
      </c>
      <c r="O179" s="43">
        <v>1994</v>
      </c>
      <c r="P179" s="43" t="s">
        <v>497</v>
      </c>
      <c r="Q179" s="43">
        <v>592</v>
      </c>
      <c r="R179" s="42" t="s">
        <v>498</v>
      </c>
      <c r="S179" s="42" t="s">
        <v>499</v>
      </c>
      <c r="T179" s="44"/>
      <c r="U179" s="44"/>
      <c r="V179" s="44"/>
      <c r="W179" s="44"/>
      <c r="X179" s="44"/>
    </row>
    <row r="180" spans="1:24" ht="68.400000000000006">
      <c r="A180" s="38">
        <v>130</v>
      </c>
      <c r="B180" s="39" t="s">
        <v>157</v>
      </c>
      <c r="C180" s="39" t="s">
        <v>158</v>
      </c>
      <c r="D180" s="40" t="s">
        <v>112</v>
      </c>
      <c r="E180" s="41">
        <v>0.18720000000000001</v>
      </c>
      <c r="F180" s="42">
        <v>592.76</v>
      </c>
      <c r="G180" s="42"/>
      <c r="H180" s="42">
        <v>592.76</v>
      </c>
      <c r="I180" s="43">
        <v>111</v>
      </c>
      <c r="J180" s="43"/>
      <c r="K180" s="43"/>
      <c r="L180" s="43">
        <v>111</v>
      </c>
      <c r="M180" s="42" t="s">
        <v>49</v>
      </c>
      <c r="N180" s="43">
        <v>614</v>
      </c>
      <c r="O180" s="43"/>
      <c r="P180" s="43"/>
      <c r="Q180" s="43">
        <v>614</v>
      </c>
      <c r="R180" s="42"/>
      <c r="S180" s="42"/>
      <c r="T180" s="44"/>
      <c r="U180" s="44"/>
      <c r="V180" s="44"/>
      <c r="W180" s="44"/>
      <c r="X180" s="44"/>
    </row>
    <row r="181" spans="1:24" ht="18.45" customHeight="1">
      <c r="A181" s="93" t="s">
        <v>500</v>
      </c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44"/>
      <c r="U181" s="44"/>
      <c r="V181" s="44"/>
      <c r="W181" s="44"/>
      <c r="X181" s="44"/>
    </row>
    <row r="182" spans="1:24" ht="57">
      <c r="A182" s="38">
        <v>131</v>
      </c>
      <c r="B182" s="39" t="s">
        <v>458</v>
      </c>
      <c r="C182" s="39" t="s">
        <v>501</v>
      </c>
      <c r="D182" s="40" t="s">
        <v>366</v>
      </c>
      <c r="E182" s="41">
        <v>1.7436400000000001</v>
      </c>
      <c r="F182" s="42" t="s">
        <v>502</v>
      </c>
      <c r="G182" s="42" t="s">
        <v>503</v>
      </c>
      <c r="H182" s="42">
        <v>8.5399999999999991</v>
      </c>
      <c r="I182" s="43">
        <v>641</v>
      </c>
      <c r="J182" s="43">
        <v>553</v>
      </c>
      <c r="K182" s="43" t="s">
        <v>504</v>
      </c>
      <c r="L182" s="43">
        <v>15</v>
      </c>
      <c r="M182" s="42" t="s">
        <v>49</v>
      </c>
      <c r="N182" s="43">
        <v>10763</v>
      </c>
      <c r="O182" s="43">
        <v>10062</v>
      </c>
      <c r="P182" s="43" t="s">
        <v>505</v>
      </c>
      <c r="Q182" s="43">
        <v>82</v>
      </c>
      <c r="R182" s="42" t="s">
        <v>506</v>
      </c>
      <c r="S182" s="42" t="s">
        <v>507</v>
      </c>
      <c r="T182" s="44"/>
      <c r="U182" s="44"/>
      <c r="V182" s="44"/>
      <c r="W182" s="44"/>
      <c r="X182" s="44"/>
    </row>
    <row r="183" spans="1:24" ht="102.6">
      <c r="A183" s="38">
        <v>132</v>
      </c>
      <c r="B183" s="39" t="s">
        <v>466</v>
      </c>
      <c r="C183" s="39" t="s">
        <v>508</v>
      </c>
      <c r="D183" s="40" t="s">
        <v>366</v>
      </c>
      <c r="E183" s="41">
        <v>1.7436400000000001</v>
      </c>
      <c r="F183" s="42" t="s">
        <v>509</v>
      </c>
      <c r="G183" s="42" t="s">
        <v>510</v>
      </c>
      <c r="H183" s="42"/>
      <c r="I183" s="43">
        <v>122</v>
      </c>
      <c r="J183" s="43">
        <v>41</v>
      </c>
      <c r="K183" s="43" t="s">
        <v>511</v>
      </c>
      <c r="L183" s="43"/>
      <c r="M183" s="42" t="s">
        <v>49</v>
      </c>
      <c r="N183" s="43">
        <v>1424</v>
      </c>
      <c r="O183" s="43">
        <v>743</v>
      </c>
      <c r="P183" s="43" t="s">
        <v>512</v>
      </c>
      <c r="Q183" s="43"/>
      <c r="R183" s="42" t="s">
        <v>513</v>
      </c>
      <c r="S183" s="42" t="s">
        <v>514</v>
      </c>
      <c r="T183" s="44"/>
      <c r="U183" s="44"/>
      <c r="V183" s="44"/>
      <c r="W183" s="44"/>
      <c r="X183" s="44"/>
    </row>
    <row r="184" spans="1:24" ht="68.400000000000006">
      <c r="A184" s="38">
        <v>133</v>
      </c>
      <c r="B184" s="39" t="s">
        <v>157</v>
      </c>
      <c r="C184" s="39" t="s">
        <v>158</v>
      </c>
      <c r="D184" s="40" t="s">
        <v>112</v>
      </c>
      <c r="E184" s="41">
        <v>8.8930000000000007</v>
      </c>
      <c r="F184" s="42">
        <v>592.76</v>
      </c>
      <c r="G184" s="42"/>
      <c r="H184" s="42">
        <v>592.76</v>
      </c>
      <c r="I184" s="43">
        <v>5271</v>
      </c>
      <c r="J184" s="43"/>
      <c r="K184" s="43"/>
      <c r="L184" s="43">
        <v>5271</v>
      </c>
      <c r="M184" s="42" t="s">
        <v>49</v>
      </c>
      <c r="N184" s="43">
        <v>29166</v>
      </c>
      <c r="O184" s="43"/>
      <c r="P184" s="43"/>
      <c r="Q184" s="43">
        <v>29166</v>
      </c>
      <c r="R184" s="42"/>
      <c r="S184" s="42"/>
      <c r="T184" s="44"/>
      <c r="U184" s="44"/>
      <c r="V184" s="44"/>
      <c r="W184" s="44"/>
      <c r="X184" s="44"/>
    </row>
    <row r="185" spans="1:24" ht="57">
      <c r="A185" s="38">
        <v>134</v>
      </c>
      <c r="B185" s="39" t="s">
        <v>477</v>
      </c>
      <c r="C185" s="39" t="s">
        <v>515</v>
      </c>
      <c r="D185" s="40" t="s">
        <v>366</v>
      </c>
      <c r="E185" s="41">
        <v>1.3742399999999999</v>
      </c>
      <c r="F185" s="42" t="s">
        <v>479</v>
      </c>
      <c r="G185" s="42" t="s">
        <v>480</v>
      </c>
      <c r="H185" s="42">
        <v>212.29</v>
      </c>
      <c r="I185" s="43">
        <v>369</v>
      </c>
      <c r="J185" s="43">
        <v>47</v>
      </c>
      <c r="K185" s="43" t="s">
        <v>516</v>
      </c>
      <c r="L185" s="43">
        <v>292</v>
      </c>
      <c r="M185" s="42" t="s">
        <v>49</v>
      </c>
      <c r="N185" s="43">
        <v>2718</v>
      </c>
      <c r="O185" s="43">
        <v>847</v>
      </c>
      <c r="P185" s="43" t="s">
        <v>517</v>
      </c>
      <c r="Q185" s="43">
        <v>1614</v>
      </c>
      <c r="R185" s="42" t="s">
        <v>482</v>
      </c>
      <c r="S185" s="42" t="s">
        <v>518</v>
      </c>
      <c r="T185" s="44"/>
      <c r="U185" s="44"/>
      <c r="V185" s="44"/>
      <c r="W185" s="44"/>
      <c r="X185" s="44"/>
    </row>
    <row r="186" spans="1:24" ht="68.400000000000006">
      <c r="A186" s="38">
        <v>135</v>
      </c>
      <c r="B186" s="39" t="s">
        <v>519</v>
      </c>
      <c r="C186" s="39" t="s">
        <v>520</v>
      </c>
      <c r="D186" s="40" t="s">
        <v>366</v>
      </c>
      <c r="E186" s="41">
        <v>1.3742399999999999</v>
      </c>
      <c r="F186" s="42" t="s">
        <v>521</v>
      </c>
      <c r="G186" s="42" t="s">
        <v>522</v>
      </c>
      <c r="H186" s="42">
        <v>11725.49</v>
      </c>
      <c r="I186" s="43">
        <v>16256</v>
      </c>
      <c r="J186" s="43">
        <v>119</v>
      </c>
      <c r="K186" s="43" t="s">
        <v>523</v>
      </c>
      <c r="L186" s="43">
        <v>16114</v>
      </c>
      <c r="M186" s="42" t="s">
        <v>49</v>
      </c>
      <c r="N186" s="43">
        <v>91515</v>
      </c>
      <c r="O186" s="43">
        <v>2168</v>
      </c>
      <c r="P186" s="43" t="s">
        <v>524</v>
      </c>
      <c r="Q186" s="43">
        <v>89154</v>
      </c>
      <c r="R186" s="42" t="s">
        <v>525</v>
      </c>
      <c r="S186" s="42" t="s">
        <v>526</v>
      </c>
      <c r="T186" s="44"/>
      <c r="U186" s="44"/>
      <c r="V186" s="44"/>
      <c r="W186" s="44"/>
      <c r="X186" s="44"/>
    </row>
    <row r="187" spans="1:24" ht="68.400000000000006">
      <c r="A187" s="38">
        <v>136</v>
      </c>
      <c r="B187" s="39" t="s">
        <v>527</v>
      </c>
      <c r="C187" s="39" t="s">
        <v>528</v>
      </c>
      <c r="D187" s="40" t="s">
        <v>45</v>
      </c>
      <c r="E187" s="41">
        <v>-0.43290000000000001</v>
      </c>
      <c r="F187" s="42">
        <v>37221.67</v>
      </c>
      <c r="G187" s="42"/>
      <c r="H187" s="42">
        <v>37221.67</v>
      </c>
      <c r="I187" s="43">
        <v>-16113</v>
      </c>
      <c r="J187" s="43"/>
      <c r="K187" s="43"/>
      <c r="L187" s="43">
        <v>-16113</v>
      </c>
      <c r="M187" s="42" t="s">
        <v>49</v>
      </c>
      <c r="N187" s="43">
        <v>-89151</v>
      </c>
      <c r="O187" s="43"/>
      <c r="P187" s="43"/>
      <c r="Q187" s="43">
        <v>-89151</v>
      </c>
      <c r="R187" s="42"/>
      <c r="S187" s="42"/>
      <c r="T187" s="44"/>
      <c r="U187" s="44"/>
      <c r="V187" s="44"/>
      <c r="W187" s="44"/>
      <c r="X187" s="44"/>
    </row>
    <row r="188" spans="1:24" ht="68.400000000000006">
      <c r="A188" s="38">
        <v>137</v>
      </c>
      <c r="B188" s="39" t="s">
        <v>529</v>
      </c>
      <c r="C188" s="39" t="s">
        <v>530</v>
      </c>
      <c r="D188" s="40" t="s">
        <v>224</v>
      </c>
      <c r="E188" s="41">
        <v>206.136</v>
      </c>
      <c r="F188" s="42">
        <v>36.17</v>
      </c>
      <c r="G188" s="42"/>
      <c r="H188" s="42">
        <v>36.17</v>
      </c>
      <c r="I188" s="43">
        <v>7456</v>
      </c>
      <c r="J188" s="43"/>
      <c r="K188" s="43"/>
      <c r="L188" s="43">
        <v>7456</v>
      </c>
      <c r="M188" s="42" t="s">
        <v>49</v>
      </c>
      <c r="N188" s="43">
        <v>41252</v>
      </c>
      <c r="O188" s="43"/>
      <c r="P188" s="43"/>
      <c r="Q188" s="43">
        <v>41252</v>
      </c>
      <c r="R188" s="42"/>
      <c r="S188" s="42"/>
      <c r="T188" s="44"/>
      <c r="U188" s="44"/>
      <c r="V188" s="44"/>
      <c r="W188" s="44"/>
      <c r="X188" s="44"/>
    </row>
    <row r="189" spans="1:24" ht="18.45" customHeight="1">
      <c r="A189" s="93" t="s">
        <v>531</v>
      </c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44"/>
      <c r="U189" s="44"/>
      <c r="V189" s="44"/>
      <c r="W189" s="44"/>
      <c r="X189" s="44"/>
    </row>
    <row r="190" spans="1:24" ht="57">
      <c r="A190" s="38">
        <v>138</v>
      </c>
      <c r="B190" s="39" t="s">
        <v>477</v>
      </c>
      <c r="C190" s="39" t="s">
        <v>478</v>
      </c>
      <c r="D190" s="40" t="s">
        <v>366</v>
      </c>
      <c r="E190" s="41">
        <v>0.7026</v>
      </c>
      <c r="F190" s="42" t="s">
        <v>479</v>
      </c>
      <c r="G190" s="42" t="s">
        <v>480</v>
      </c>
      <c r="H190" s="42">
        <v>212.29</v>
      </c>
      <c r="I190" s="43">
        <v>189</v>
      </c>
      <c r="J190" s="43">
        <v>24</v>
      </c>
      <c r="K190" s="43">
        <v>16</v>
      </c>
      <c r="L190" s="43">
        <v>149</v>
      </c>
      <c r="M190" s="42" t="s">
        <v>49</v>
      </c>
      <c r="N190" s="43">
        <v>1390</v>
      </c>
      <c r="O190" s="43">
        <v>433</v>
      </c>
      <c r="P190" s="43" t="s">
        <v>481</v>
      </c>
      <c r="Q190" s="43">
        <v>826</v>
      </c>
      <c r="R190" s="42" t="s">
        <v>482</v>
      </c>
      <c r="S190" s="42" t="s">
        <v>483</v>
      </c>
      <c r="T190" s="44"/>
      <c r="U190" s="44"/>
      <c r="V190" s="44"/>
      <c r="W190" s="44"/>
      <c r="X190" s="44"/>
    </row>
    <row r="191" spans="1:24" ht="57">
      <c r="A191" s="38">
        <v>139</v>
      </c>
      <c r="B191" s="39" t="s">
        <v>532</v>
      </c>
      <c r="C191" s="39" t="s">
        <v>533</v>
      </c>
      <c r="D191" s="40" t="s">
        <v>366</v>
      </c>
      <c r="E191" s="41">
        <v>0.7026</v>
      </c>
      <c r="F191" s="42" t="s">
        <v>534</v>
      </c>
      <c r="G191" s="42" t="s">
        <v>535</v>
      </c>
      <c r="H191" s="42">
        <v>549.83000000000004</v>
      </c>
      <c r="I191" s="43">
        <v>648</v>
      </c>
      <c r="J191" s="43">
        <v>247</v>
      </c>
      <c r="K191" s="43" t="s">
        <v>536</v>
      </c>
      <c r="L191" s="43">
        <v>387</v>
      </c>
      <c r="M191" s="42" t="s">
        <v>49</v>
      </c>
      <c r="N191" s="43">
        <v>6758</v>
      </c>
      <c r="O191" s="43">
        <v>4502</v>
      </c>
      <c r="P191" s="43" t="s">
        <v>537</v>
      </c>
      <c r="Q191" s="43">
        <v>2137</v>
      </c>
      <c r="R191" s="42" t="s">
        <v>538</v>
      </c>
      <c r="S191" s="42" t="s">
        <v>539</v>
      </c>
      <c r="T191" s="44"/>
      <c r="U191" s="44"/>
      <c r="V191" s="44"/>
      <c r="W191" s="44"/>
      <c r="X191" s="44"/>
    </row>
    <row r="192" spans="1:24" ht="57">
      <c r="A192" s="38">
        <v>140</v>
      </c>
      <c r="B192" s="39" t="s">
        <v>477</v>
      </c>
      <c r="C192" s="39" t="s">
        <v>478</v>
      </c>
      <c r="D192" s="40" t="s">
        <v>366</v>
      </c>
      <c r="E192" s="41">
        <v>0.7026</v>
      </c>
      <c r="F192" s="42" t="s">
        <v>479</v>
      </c>
      <c r="G192" s="42" t="s">
        <v>480</v>
      </c>
      <c r="H192" s="42">
        <v>212.29</v>
      </c>
      <c r="I192" s="43">
        <v>189</v>
      </c>
      <c r="J192" s="43">
        <v>24</v>
      </c>
      <c r="K192" s="43">
        <v>16</v>
      </c>
      <c r="L192" s="43">
        <v>149</v>
      </c>
      <c r="M192" s="42" t="s">
        <v>49</v>
      </c>
      <c r="N192" s="43">
        <v>1390</v>
      </c>
      <c r="O192" s="43">
        <v>433</v>
      </c>
      <c r="P192" s="43" t="s">
        <v>481</v>
      </c>
      <c r="Q192" s="43">
        <v>826</v>
      </c>
      <c r="R192" s="42" t="s">
        <v>482</v>
      </c>
      <c r="S192" s="42" t="s">
        <v>483</v>
      </c>
      <c r="T192" s="44"/>
      <c r="U192" s="44"/>
      <c r="V192" s="44"/>
      <c r="W192" s="44"/>
      <c r="X192" s="44"/>
    </row>
    <row r="193" spans="1:24" ht="68.400000000000006">
      <c r="A193" s="38">
        <v>141</v>
      </c>
      <c r="B193" s="39" t="s">
        <v>519</v>
      </c>
      <c r="C193" s="39" t="s">
        <v>540</v>
      </c>
      <c r="D193" s="40" t="s">
        <v>366</v>
      </c>
      <c r="E193" s="41">
        <v>0.51549999999999996</v>
      </c>
      <c r="F193" s="42" t="s">
        <v>521</v>
      </c>
      <c r="G193" s="42" t="s">
        <v>522</v>
      </c>
      <c r="H193" s="42">
        <v>11725.49</v>
      </c>
      <c r="I193" s="43">
        <v>6098</v>
      </c>
      <c r="J193" s="43">
        <v>45</v>
      </c>
      <c r="K193" s="43" t="s">
        <v>541</v>
      </c>
      <c r="L193" s="43">
        <v>6044</v>
      </c>
      <c r="M193" s="42" t="s">
        <v>49</v>
      </c>
      <c r="N193" s="43">
        <v>34329</v>
      </c>
      <c r="O193" s="43">
        <v>813</v>
      </c>
      <c r="P193" s="43" t="s">
        <v>542</v>
      </c>
      <c r="Q193" s="43">
        <v>33444</v>
      </c>
      <c r="R193" s="42" t="s">
        <v>525</v>
      </c>
      <c r="S193" s="42" t="s">
        <v>543</v>
      </c>
      <c r="T193" s="44"/>
      <c r="U193" s="44"/>
      <c r="V193" s="44"/>
      <c r="W193" s="44"/>
      <c r="X193" s="44"/>
    </row>
    <row r="194" spans="1:24" ht="68.400000000000006">
      <c r="A194" s="38">
        <v>142</v>
      </c>
      <c r="B194" s="39" t="s">
        <v>527</v>
      </c>
      <c r="C194" s="39" t="s">
        <v>528</v>
      </c>
      <c r="D194" s="40" t="s">
        <v>45</v>
      </c>
      <c r="E194" s="41">
        <v>-0.16239999999999999</v>
      </c>
      <c r="F194" s="42">
        <v>37221.67</v>
      </c>
      <c r="G194" s="42"/>
      <c r="H194" s="42">
        <v>37221.67</v>
      </c>
      <c r="I194" s="43">
        <v>-6045</v>
      </c>
      <c r="J194" s="43"/>
      <c r="K194" s="43"/>
      <c r="L194" s="43">
        <v>-6045</v>
      </c>
      <c r="M194" s="42" t="s">
        <v>49</v>
      </c>
      <c r="N194" s="43">
        <v>-33445</v>
      </c>
      <c r="O194" s="43"/>
      <c r="P194" s="43"/>
      <c r="Q194" s="43">
        <v>-33445</v>
      </c>
      <c r="R194" s="42"/>
      <c r="S194" s="42"/>
      <c r="T194" s="44"/>
      <c r="U194" s="44"/>
      <c r="V194" s="44"/>
      <c r="W194" s="44"/>
      <c r="X194" s="44"/>
    </row>
    <row r="195" spans="1:24" ht="68.400000000000006">
      <c r="A195" s="38">
        <v>143</v>
      </c>
      <c r="B195" s="39" t="s">
        <v>529</v>
      </c>
      <c r="C195" s="39" t="s">
        <v>530</v>
      </c>
      <c r="D195" s="40" t="s">
        <v>224</v>
      </c>
      <c r="E195" s="41">
        <v>77.325000000000003</v>
      </c>
      <c r="F195" s="42">
        <v>36.17</v>
      </c>
      <c r="G195" s="42"/>
      <c r="H195" s="42">
        <v>36.17</v>
      </c>
      <c r="I195" s="43">
        <v>2797</v>
      </c>
      <c r="J195" s="43"/>
      <c r="K195" s="43"/>
      <c r="L195" s="43">
        <v>2797</v>
      </c>
      <c r="M195" s="42" t="s">
        <v>49</v>
      </c>
      <c r="N195" s="43">
        <v>15474</v>
      </c>
      <c r="O195" s="43"/>
      <c r="P195" s="43"/>
      <c r="Q195" s="43">
        <v>15474</v>
      </c>
      <c r="R195" s="42"/>
      <c r="S195" s="42"/>
      <c r="T195" s="44"/>
      <c r="U195" s="44"/>
      <c r="V195" s="44"/>
      <c r="W195" s="44"/>
      <c r="X195" s="44"/>
    </row>
    <row r="196" spans="1:24" ht="18.45" customHeight="1">
      <c r="A196" s="93" t="s">
        <v>544</v>
      </c>
      <c r="B196" s="94"/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44"/>
      <c r="U196" s="44"/>
      <c r="V196" s="44"/>
      <c r="W196" s="44"/>
      <c r="X196" s="44"/>
    </row>
    <row r="197" spans="1:24" ht="57">
      <c r="A197" s="38">
        <v>144</v>
      </c>
      <c r="B197" s="39" t="s">
        <v>477</v>
      </c>
      <c r="C197" s="39" t="s">
        <v>545</v>
      </c>
      <c r="D197" s="40" t="s">
        <v>366</v>
      </c>
      <c r="E197" s="41">
        <v>0.72230000000000005</v>
      </c>
      <c r="F197" s="42" t="s">
        <v>479</v>
      </c>
      <c r="G197" s="42" t="s">
        <v>480</v>
      </c>
      <c r="H197" s="42">
        <v>212.29</v>
      </c>
      <c r="I197" s="43">
        <v>194</v>
      </c>
      <c r="J197" s="43">
        <v>24</v>
      </c>
      <c r="K197" s="43">
        <v>16</v>
      </c>
      <c r="L197" s="43">
        <v>154</v>
      </c>
      <c r="M197" s="42" t="s">
        <v>49</v>
      </c>
      <c r="N197" s="43">
        <v>1429</v>
      </c>
      <c r="O197" s="43">
        <v>445</v>
      </c>
      <c r="P197" s="43" t="s">
        <v>546</v>
      </c>
      <c r="Q197" s="43">
        <v>849</v>
      </c>
      <c r="R197" s="42" t="s">
        <v>482</v>
      </c>
      <c r="S197" s="42" t="s">
        <v>547</v>
      </c>
      <c r="T197" s="44"/>
      <c r="U197" s="44"/>
      <c r="V197" s="44"/>
      <c r="W197" s="44"/>
      <c r="X197" s="44"/>
    </row>
    <row r="198" spans="1:24" ht="68.400000000000006">
      <c r="A198" s="38">
        <v>145</v>
      </c>
      <c r="B198" s="39" t="s">
        <v>548</v>
      </c>
      <c r="C198" s="39" t="s">
        <v>549</v>
      </c>
      <c r="D198" s="40" t="s">
        <v>366</v>
      </c>
      <c r="E198" s="41">
        <v>0.72230000000000005</v>
      </c>
      <c r="F198" s="42" t="s">
        <v>550</v>
      </c>
      <c r="G198" s="42" t="s">
        <v>551</v>
      </c>
      <c r="H198" s="42">
        <v>2889.62</v>
      </c>
      <c r="I198" s="43">
        <v>17447</v>
      </c>
      <c r="J198" s="43">
        <v>15236</v>
      </c>
      <c r="K198" s="43" t="s">
        <v>552</v>
      </c>
      <c r="L198" s="43">
        <v>2087</v>
      </c>
      <c r="M198" s="42" t="s">
        <v>49</v>
      </c>
      <c r="N198" s="43">
        <v>289889</v>
      </c>
      <c r="O198" s="43">
        <v>277290</v>
      </c>
      <c r="P198" s="43" t="s">
        <v>553</v>
      </c>
      <c r="Q198" s="43">
        <v>11549</v>
      </c>
      <c r="R198" s="42" t="s">
        <v>554</v>
      </c>
      <c r="S198" s="42" t="s">
        <v>555</v>
      </c>
      <c r="T198" s="44"/>
      <c r="U198" s="44"/>
      <c r="V198" s="44"/>
      <c r="W198" s="44"/>
      <c r="X198" s="44"/>
    </row>
    <row r="199" spans="1:24" ht="79.8">
      <c r="A199" s="38">
        <v>146</v>
      </c>
      <c r="B199" s="39" t="s">
        <v>556</v>
      </c>
      <c r="C199" s="39" t="s">
        <v>557</v>
      </c>
      <c r="D199" s="40" t="s">
        <v>366</v>
      </c>
      <c r="E199" s="41">
        <v>-0.72230000000000005</v>
      </c>
      <c r="F199" s="42" t="s">
        <v>558</v>
      </c>
      <c r="G199" s="42" t="s">
        <v>559</v>
      </c>
      <c r="H199" s="42"/>
      <c r="I199" s="43">
        <v>-234</v>
      </c>
      <c r="J199" s="43">
        <v>-211</v>
      </c>
      <c r="K199" s="43" t="s">
        <v>560</v>
      </c>
      <c r="L199" s="43"/>
      <c r="M199" s="42" t="s">
        <v>49</v>
      </c>
      <c r="N199" s="43">
        <v>-4039</v>
      </c>
      <c r="O199" s="43">
        <v>-3847</v>
      </c>
      <c r="P199" s="43" t="s">
        <v>561</v>
      </c>
      <c r="Q199" s="43"/>
      <c r="R199" s="42" t="s">
        <v>562</v>
      </c>
      <c r="S199" s="42" t="s">
        <v>563</v>
      </c>
      <c r="T199" s="44"/>
      <c r="U199" s="44"/>
      <c r="V199" s="44"/>
      <c r="W199" s="44"/>
      <c r="X199" s="44"/>
    </row>
    <row r="200" spans="1:24" ht="68.400000000000006">
      <c r="A200" s="38">
        <v>147</v>
      </c>
      <c r="B200" s="39" t="s">
        <v>564</v>
      </c>
      <c r="C200" s="39" t="s">
        <v>565</v>
      </c>
      <c r="D200" s="40" t="s">
        <v>566</v>
      </c>
      <c r="E200" s="41">
        <v>72.23</v>
      </c>
      <c r="F200" s="42">
        <v>585.19000000000005</v>
      </c>
      <c r="G200" s="42"/>
      <c r="H200" s="42">
        <v>585.19000000000005</v>
      </c>
      <c r="I200" s="43">
        <v>42268</v>
      </c>
      <c r="J200" s="43"/>
      <c r="K200" s="43"/>
      <c r="L200" s="43">
        <v>42268</v>
      </c>
      <c r="M200" s="42" t="s">
        <v>49</v>
      </c>
      <c r="N200" s="43">
        <v>233862</v>
      </c>
      <c r="O200" s="43"/>
      <c r="P200" s="43"/>
      <c r="Q200" s="43">
        <v>233862</v>
      </c>
      <c r="R200" s="42"/>
      <c r="S200" s="42"/>
      <c r="T200" s="44"/>
      <c r="U200" s="44"/>
      <c r="V200" s="44"/>
      <c r="W200" s="44"/>
      <c r="X200" s="44"/>
    </row>
    <row r="201" spans="1:24" ht="18.45" customHeight="1">
      <c r="A201" s="93" t="s">
        <v>567</v>
      </c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44"/>
      <c r="U201" s="44"/>
      <c r="V201" s="44"/>
      <c r="W201" s="44"/>
      <c r="X201" s="44"/>
    </row>
    <row r="202" spans="1:24" ht="57">
      <c r="A202" s="38">
        <v>148</v>
      </c>
      <c r="B202" s="39" t="s">
        <v>568</v>
      </c>
      <c r="C202" s="39" t="s">
        <v>569</v>
      </c>
      <c r="D202" s="40" t="s">
        <v>112</v>
      </c>
      <c r="E202" s="41">
        <v>4.16</v>
      </c>
      <c r="F202" s="42" t="s">
        <v>570</v>
      </c>
      <c r="G202" s="42" t="s">
        <v>571</v>
      </c>
      <c r="H202" s="42">
        <v>2404.8000000000002</v>
      </c>
      <c r="I202" s="43">
        <v>11853</v>
      </c>
      <c r="J202" s="43">
        <v>1726</v>
      </c>
      <c r="K202" s="43" t="s">
        <v>572</v>
      </c>
      <c r="L202" s="43">
        <v>10004</v>
      </c>
      <c r="M202" s="42" t="s">
        <v>49</v>
      </c>
      <c r="N202" s="43">
        <v>87798</v>
      </c>
      <c r="O202" s="43">
        <v>31413</v>
      </c>
      <c r="P202" s="43" t="s">
        <v>573</v>
      </c>
      <c r="Q202" s="43">
        <v>55350</v>
      </c>
      <c r="R202" s="42" t="s">
        <v>574</v>
      </c>
      <c r="S202" s="42" t="s">
        <v>575</v>
      </c>
      <c r="T202" s="44"/>
      <c r="U202" s="44"/>
      <c r="V202" s="44"/>
      <c r="W202" s="44"/>
      <c r="X202" s="44"/>
    </row>
    <row r="203" spans="1:24" ht="68.400000000000006">
      <c r="A203" s="38">
        <v>149</v>
      </c>
      <c r="B203" s="39" t="s">
        <v>576</v>
      </c>
      <c r="C203" s="39" t="s">
        <v>577</v>
      </c>
      <c r="D203" s="40" t="s">
        <v>112</v>
      </c>
      <c r="E203" s="41">
        <v>-2.33</v>
      </c>
      <c r="F203" s="42">
        <v>1980</v>
      </c>
      <c r="G203" s="42"/>
      <c r="H203" s="42">
        <v>1980</v>
      </c>
      <c r="I203" s="43">
        <v>-4613</v>
      </c>
      <c r="J203" s="43"/>
      <c r="K203" s="43"/>
      <c r="L203" s="43">
        <v>-4613</v>
      </c>
      <c r="M203" s="42" t="s">
        <v>49</v>
      </c>
      <c r="N203" s="43">
        <v>-25525</v>
      </c>
      <c r="O203" s="43"/>
      <c r="P203" s="43"/>
      <c r="Q203" s="43">
        <v>-25525</v>
      </c>
      <c r="R203" s="42"/>
      <c r="S203" s="42"/>
      <c r="T203" s="44"/>
      <c r="U203" s="44"/>
      <c r="V203" s="44"/>
      <c r="W203" s="44"/>
      <c r="X203" s="44"/>
    </row>
    <row r="204" spans="1:24" ht="68.400000000000006">
      <c r="A204" s="38">
        <v>150</v>
      </c>
      <c r="B204" s="39" t="s">
        <v>578</v>
      </c>
      <c r="C204" s="39" t="s">
        <v>579</v>
      </c>
      <c r="D204" s="40" t="s">
        <v>112</v>
      </c>
      <c r="E204" s="41">
        <v>-2.0379999999999998</v>
      </c>
      <c r="F204" s="42">
        <v>2156</v>
      </c>
      <c r="G204" s="42"/>
      <c r="H204" s="42">
        <v>2156</v>
      </c>
      <c r="I204" s="43">
        <v>-4394</v>
      </c>
      <c r="J204" s="43"/>
      <c r="K204" s="43"/>
      <c r="L204" s="43">
        <v>-4394</v>
      </c>
      <c r="M204" s="42" t="s">
        <v>49</v>
      </c>
      <c r="N204" s="43">
        <v>-24311</v>
      </c>
      <c r="O204" s="43"/>
      <c r="P204" s="43"/>
      <c r="Q204" s="43">
        <v>-24311</v>
      </c>
      <c r="R204" s="42"/>
      <c r="S204" s="42"/>
      <c r="T204" s="44"/>
      <c r="U204" s="44"/>
      <c r="V204" s="44"/>
      <c r="W204" s="44"/>
      <c r="X204" s="44"/>
    </row>
    <row r="205" spans="1:24" ht="68.400000000000006">
      <c r="A205" s="38">
        <v>151</v>
      </c>
      <c r="B205" s="39" t="s">
        <v>580</v>
      </c>
      <c r="C205" s="39" t="s">
        <v>581</v>
      </c>
      <c r="D205" s="40" t="s">
        <v>112</v>
      </c>
      <c r="E205" s="41">
        <v>4.16</v>
      </c>
      <c r="F205" s="42">
        <v>1601</v>
      </c>
      <c r="G205" s="42"/>
      <c r="H205" s="42">
        <v>1601</v>
      </c>
      <c r="I205" s="43">
        <v>6660</v>
      </c>
      <c r="J205" s="43"/>
      <c r="K205" s="43"/>
      <c r="L205" s="43">
        <v>6660</v>
      </c>
      <c r="M205" s="42" t="s">
        <v>49</v>
      </c>
      <c r="N205" s="43">
        <v>36849</v>
      </c>
      <c r="O205" s="43"/>
      <c r="P205" s="43"/>
      <c r="Q205" s="43">
        <v>36849</v>
      </c>
      <c r="R205" s="42"/>
      <c r="S205" s="42"/>
      <c r="T205" s="44"/>
      <c r="U205" s="44"/>
      <c r="V205" s="44"/>
      <c r="W205" s="44"/>
      <c r="X205" s="44"/>
    </row>
    <row r="206" spans="1:24" ht="57">
      <c r="A206" s="38">
        <v>152</v>
      </c>
      <c r="B206" s="39" t="s">
        <v>582</v>
      </c>
      <c r="C206" s="39" t="s">
        <v>583</v>
      </c>
      <c r="D206" s="40" t="s">
        <v>366</v>
      </c>
      <c r="E206" s="41">
        <v>1.873</v>
      </c>
      <c r="F206" s="42" t="s">
        <v>584</v>
      </c>
      <c r="G206" s="42" t="s">
        <v>585</v>
      </c>
      <c r="H206" s="42">
        <v>3164.96</v>
      </c>
      <c r="I206" s="43">
        <v>6584</v>
      </c>
      <c r="J206" s="43">
        <v>587</v>
      </c>
      <c r="K206" s="43" t="s">
        <v>586</v>
      </c>
      <c r="L206" s="43">
        <v>5928</v>
      </c>
      <c r="M206" s="42" t="s">
        <v>49</v>
      </c>
      <c r="N206" s="43">
        <v>44071</v>
      </c>
      <c r="O206" s="43">
        <v>10691</v>
      </c>
      <c r="P206" s="43" t="s">
        <v>587</v>
      </c>
      <c r="Q206" s="43">
        <v>32798</v>
      </c>
      <c r="R206" s="42" t="s">
        <v>588</v>
      </c>
      <c r="S206" s="42" t="s">
        <v>589</v>
      </c>
      <c r="T206" s="44"/>
      <c r="U206" s="44"/>
      <c r="V206" s="44"/>
      <c r="W206" s="44"/>
      <c r="X206" s="44"/>
    </row>
    <row r="207" spans="1:24" ht="68.400000000000006">
      <c r="A207" s="38">
        <v>153</v>
      </c>
      <c r="B207" s="39" t="s">
        <v>590</v>
      </c>
      <c r="C207" s="39" t="s">
        <v>591</v>
      </c>
      <c r="D207" s="40" t="s">
        <v>566</v>
      </c>
      <c r="E207" s="41">
        <v>-196.7</v>
      </c>
      <c r="F207" s="42">
        <v>3.25</v>
      </c>
      <c r="G207" s="42"/>
      <c r="H207" s="42">
        <v>3.25</v>
      </c>
      <c r="I207" s="43">
        <v>-639</v>
      </c>
      <c r="J207" s="43"/>
      <c r="K207" s="43"/>
      <c r="L207" s="43">
        <v>-639</v>
      </c>
      <c r="M207" s="42" t="s">
        <v>49</v>
      </c>
      <c r="N207" s="43">
        <v>-3537</v>
      </c>
      <c r="O207" s="43"/>
      <c r="P207" s="43"/>
      <c r="Q207" s="43">
        <v>-3537</v>
      </c>
      <c r="R207" s="42"/>
      <c r="S207" s="42"/>
      <c r="T207" s="44"/>
      <c r="U207" s="44"/>
      <c r="V207" s="44"/>
      <c r="W207" s="44"/>
      <c r="X207" s="44"/>
    </row>
    <row r="208" spans="1:24" ht="68.400000000000006">
      <c r="A208" s="38">
        <v>154</v>
      </c>
      <c r="B208" s="39" t="s">
        <v>592</v>
      </c>
      <c r="C208" s="39" t="s">
        <v>593</v>
      </c>
      <c r="D208" s="40" t="s">
        <v>112</v>
      </c>
      <c r="E208" s="41">
        <v>-2.6779999999999999</v>
      </c>
      <c r="F208" s="42">
        <v>1784</v>
      </c>
      <c r="G208" s="42"/>
      <c r="H208" s="42">
        <v>1784</v>
      </c>
      <c r="I208" s="43">
        <v>-4778</v>
      </c>
      <c r="J208" s="43"/>
      <c r="K208" s="43"/>
      <c r="L208" s="43">
        <v>-4778</v>
      </c>
      <c r="M208" s="42" t="s">
        <v>49</v>
      </c>
      <c r="N208" s="43">
        <v>-26433</v>
      </c>
      <c r="O208" s="43"/>
      <c r="P208" s="43"/>
      <c r="Q208" s="43">
        <v>-26433</v>
      </c>
      <c r="R208" s="42"/>
      <c r="S208" s="42"/>
      <c r="T208" s="44"/>
      <c r="U208" s="44"/>
      <c r="V208" s="44"/>
      <c r="W208" s="44"/>
      <c r="X208" s="44"/>
    </row>
    <row r="209" spans="1:24" ht="68.400000000000006">
      <c r="A209" s="38">
        <v>155</v>
      </c>
      <c r="B209" s="39" t="s">
        <v>594</v>
      </c>
      <c r="C209" s="39" t="s">
        <v>595</v>
      </c>
      <c r="D209" s="40" t="s">
        <v>112</v>
      </c>
      <c r="E209" s="41">
        <v>-0.26219999999999999</v>
      </c>
      <c r="F209" s="42">
        <v>1375</v>
      </c>
      <c r="G209" s="42"/>
      <c r="H209" s="42">
        <v>1375</v>
      </c>
      <c r="I209" s="43">
        <v>-361</v>
      </c>
      <c r="J209" s="43"/>
      <c r="K209" s="43"/>
      <c r="L209" s="43">
        <v>-361</v>
      </c>
      <c r="M209" s="42" t="s">
        <v>49</v>
      </c>
      <c r="N209" s="43">
        <v>-1995</v>
      </c>
      <c r="O209" s="43"/>
      <c r="P209" s="43"/>
      <c r="Q209" s="43">
        <v>-1995</v>
      </c>
      <c r="R209" s="42"/>
      <c r="S209" s="42"/>
      <c r="T209" s="44"/>
      <c r="U209" s="44"/>
      <c r="V209" s="44"/>
      <c r="W209" s="44"/>
      <c r="X209" s="44"/>
    </row>
    <row r="210" spans="1:24" ht="68.400000000000006">
      <c r="A210" s="38">
        <v>156</v>
      </c>
      <c r="B210" s="39" t="s">
        <v>596</v>
      </c>
      <c r="C210" s="39" t="s">
        <v>597</v>
      </c>
      <c r="D210" s="40" t="s">
        <v>112</v>
      </c>
      <c r="E210" s="41">
        <v>5.62</v>
      </c>
      <c r="F210" s="42">
        <v>1430</v>
      </c>
      <c r="G210" s="42"/>
      <c r="H210" s="42">
        <v>1430</v>
      </c>
      <c r="I210" s="43">
        <v>8037</v>
      </c>
      <c r="J210" s="43"/>
      <c r="K210" s="43"/>
      <c r="L210" s="43">
        <v>8037</v>
      </c>
      <c r="M210" s="42" t="s">
        <v>49</v>
      </c>
      <c r="N210" s="43">
        <v>44465</v>
      </c>
      <c r="O210" s="43"/>
      <c r="P210" s="43"/>
      <c r="Q210" s="43">
        <v>44465</v>
      </c>
      <c r="R210" s="42"/>
      <c r="S210" s="42"/>
      <c r="T210" s="44"/>
      <c r="U210" s="44"/>
      <c r="V210" s="44"/>
      <c r="W210" s="44"/>
      <c r="X210" s="44"/>
    </row>
    <row r="211" spans="1:24" ht="68.400000000000006">
      <c r="A211" s="79">
        <v>157</v>
      </c>
      <c r="B211" s="80" t="s">
        <v>598</v>
      </c>
      <c r="C211" s="80" t="s">
        <v>599</v>
      </c>
      <c r="D211" s="81" t="s">
        <v>366</v>
      </c>
      <c r="E211" s="82">
        <v>5.0114000000000001</v>
      </c>
      <c r="F211" s="83" t="s">
        <v>600</v>
      </c>
      <c r="G211" s="83" t="s">
        <v>601</v>
      </c>
      <c r="H211" s="83">
        <v>172.29</v>
      </c>
      <c r="I211" s="84">
        <v>1080</v>
      </c>
      <c r="J211" s="84">
        <v>192</v>
      </c>
      <c r="K211" s="84" t="s">
        <v>602</v>
      </c>
      <c r="L211" s="84">
        <v>864</v>
      </c>
      <c r="M211" s="83" t="s">
        <v>49</v>
      </c>
      <c r="N211" s="84">
        <v>8483</v>
      </c>
      <c r="O211" s="84">
        <v>3500</v>
      </c>
      <c r="P211" s="84" t="s">
        <v>603</v>
      </c>
      <c r="Q211" s="84">
        <v>4777</v>
      </c>
      <c r="R211" s="83" t="s">
        <v>604</v>
      </c>
      <c r="S211" s="83" t="s">
        <v>605</v>
      </c>
      <c r="T211" s="44"/>
      <c r="U211" s="44"/>
      <c r="V211" s="44"/>
      <c r="W211" s="44"/>
      <c r="X211" s="44"/>
    </row>
    <row r="212" spans="1:24" ht="13.2">
      <c r="A212" s="95" t="s">
        <v>606</v>
      </c>
      <c r="B212" s="96"/>
      <c r="C212" s="96"/>
      <c r="D212" s="96"/>
      <c r="E212" s="96"/>
      <c r="F212" s="96"/>
      <c r="G212" s="96"/>
      <c r="H212" s="96"/>
      <c r="I212" s="87">
        <v>137185</v>
      </c>
      <c r="J212" s="87"/>
      <c r="K212" s="87"/>
      <c r="L212" s="87"/>
      <c r="M212" s="88"/>
      <c r="N212" s="87">
        <v>1498201</v>
      </c>
      <c r="O212" s="84"/>
      <c r="P212" s="84"/>
      <c r="Q212" s="84"/>
      <c r="R212" s="83"/>
      <c r="S212" s="83"/>
      <c r="T212" s="44"/>
      <c r="U212" s="44"/>
      <c r="V212" s="44"/>
      <c r="W212" s="44"/>
      <c r="X212" s="44"/>
    </row>
    <row r="213" spans="1:24" ht="18.45" customHeight="1">
      <c r="A213" s="97" t="s">
        <v>607</v>
      </c>
      <c r="B213" s="92"/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44"/>
      <c r="U213" s="44"/>
      <c r="V213" s="44"/>
      <c r="W213" s="44"/>
      <c r="X213" s="44"/>
    </row>
    <row r="214" spans="1:24" ht="68.400000000000006">
      <c r="A214" s="38">
        <v>158</v>
      </c>
      <c r="B214" s="39" t="s">
        <v>608</v>
      </c>
      <c r="C214" s="39" t="s">
        <v>609</v>
      </c>
      <c r="D214" s="40" t="s">
        <v>64</v>
      </c>
      <c r="E214" s="41">
        <v>18.899999999999999</v>
      </c>
      <c r="F214" s="42">
        <v>42.98</v>
      </c>
      <c r="G214" s="42">
        <v>42.98</v>
      </c>
      <c r="H214" s="42"/>
      <c r="I214" s="43">
        <v>812</v>
      </c>
      <c r="J214" s="43"/>
      <c r="K214" s="43">
        <v>812</v>
      </c>
      <c r="L214" s="43"/>
      <c r="M214" s="42" t="s">
        <v>610</v>
      </c>
      <c r="N214" s="43">
        <v>9350</v>
      </c>
      <c r="O214" s="43"/>
      <c r="P214" s="43">
        <v>9350</v>
      </c>
      <c r="Q214" s="43"/>
      <c r="R214" s="42"/>
      <c r="S214" s="42"/>
      <c r="T214" s="44"/>
      <c r="U214" s="44"/>
      <c r="V214" s="44"/>
      <c r="W214" s="44"/>
      <c r="X214" s="44"/>
    </row>
    <row r="215" spans="1:24" ht="68.400000000000006">
      <c r="A215" s="79">
        <v>159</v>
      </c>
      <c r="B215" s="80" t="s">
        <v>66</v>
      </c>
      <c r="C215" s="80" t="s">
        <v>67</v>
      </c>
      <c r="D215" s="81" t="s">
        <v>64</v>
      </c>
      <c r="E215" s="82">
        <v>18.899999999999999</v>
      </c>
      <c r="F215" s="83">
        <v>11.42</v>
      </c>
      <c r="G215" s="83">
        <v>11.42</v>
      </c>
      <c r="H215" s="83"/>
      <c r="I215" s="84">
        <v>216</v>
      </c>
      <c r="J215" s="84"/>
      <c r="K215" s="84">
        <v>216</v>
      </c>
      <c r="L215" s="84"/>
      <c r="M215" s="83" t="s">
        <v>68</v>
      </c>
      <c r="N215" s="84">
        <v>2184</v>
      </c>
      <c r="O215" s="84"/>
      <c r="P215" s="84">
        <v>2184</v>
      </c>
      <c r="Q215" s="84"/>
      <c r="R215" s="83"/>
      <c r="S215" s="83"/>
      <c r="T215" s="44"/>
      <c r="U215" s="44"/>
      <c r="V215" s="44"/>
      <c r="W215" s="44"/>
      <c r="X215" s="44"/>
    </row>
    <row r="216" spans="1:24" ht="13.2">
      <c r="A216" s="95" t="s">
        <v>611</v>
      </c>
      <c r="B216" s="96"/>
      <c r="C216" s="96"/>
      <c r="D216" s="96"/>
      <c r="E216" s="96"/>
      <c r="F216" s="96"/>
      <c r="G216" s="96"/>
      <c r="H216" s="96"/>
      <c r="I216" s="87">
        <v>1028</v>
      </c>
      <c r="J216" s="87"/>
      <c r="K216" s="87"/>
      <c r="L216" s="87"/>
      <c r="M216" s="88"/>
      <c r="N216" s="87">
        <v>11534</v>
      </c>
      <c r="O216" s="84"/>
      <c r="P216" s="84"/>
      <c r="Q216" s="84"/>
      <c r="R216" s="83"/>
      <c r="S216" s="83"/>
      <c r="T216" s="44"/>
      <c r="U216" s="44"/>
      <c r="V216" s="44"/>
      <c r="W216" s="44"/>
      <c r="X216" s="44"/>
    </row>
    <row r="217" spans="1:24" ht="34.200000000000003">
      <c r="A217" s="89" t="s">
        <v>612</v>
      </c>
      <c r="B217" s="90"/>
      <c r="C217" s="90"/>
      <c r="D217" s="90"/>
      <c r="E217" s="90"/>
      <c r="F217" s="90"/>
      <c r="G217" s="90"/>
      <c r="H217" s="90"/>
      <c r="I217" s="43">
        <v>144069</v>
      </c>
      <c r="J217" s="43">
        <v>22586</v>
      </c>
      <c r="K217" s="43" t="s">
        <v>613</v>
      </c>
      <c r="L217" s="43">
        <v>116238</v>
      </c>
      <c r="M217" s="42"/>
      <c r="N217" s="43">
        <v>1101931</v>
      </c>
      <c r="O217" s="43">
        <v>411004</v>
      </c>
      <c r="P217" s="43" t="s">
        <v>614</v>
      </c>
      <c r="Q217" s="43">
        <v>643150</v>
      </c>
      <c r="R217" s="42"/>
      <c r="S217" s="42" t="s">
        <v>615</v>
      </c>
      <c r="T217" s="44"/>
      <c r="U217" s="44"/>
      <c r="V217" s="44"/>
      <c r="W217" s="44"/>
      <c r="X217" s="44"/>
    </row>
    <row r="218" spans="1:24" ht="13.2">
      <c r="A218" s="89" t="s">
        <v>616</v>
      </c>
      <c r="B218" s="90"/>
      <c r="C218" s="90"/>
      <c r="D218" s="90"/>
      <c r="E218" s="90"/>
      <c r="F218" s="90"/>
      <c r="G218" s="90"/>
      <c r="H218" s="90"/>
      <c r="I218" s="43">
        <v>148100</v>
      </c>
      <c r="J218" s="43"/>
      <c r="K218" s="43"/>
      <c r="L218" s="43"/>
      <c r="M218" s="42"/>
      <c r="N218" s="43">
        <v>1166536</v>
      </c>
      <c r="O218" s="43"/>
      <c r="P218" s="43"/>
      <c r="Q218" s="43"/>
      <c r="R218" s="42"/>
      <c r="S218" s="42"/>
      <c r="T218" s="44"/>
      <c r="U218" s="44"/>
      <c r="V218" s="44"/>
      <c r="W218" s="44"/>
      <c r="X218" s="44"/>
    </row>
    <row r="219" spans="1:24" ht="13.2">
      <c r="A219" s="89" t="s">
        <v>617</v>
      </c>
      <c r="B219" s="90"/>
      <c r="C219" s="90"/>
      <c r="D219" s="90"/>
      <c r="E219" s="90"/>
      <c r="F219" s="90"/>
      <c r="G219" s="90"/>
      <c r="H219" s="90"/>
      <c r="I219" s="43"/>
      <c r="J219" s="43"/>
      <c r="K219" s="43"/>
      <c r="L219" s="43"/>
      <c r="M219" s="42"/>
      <c r="N219" s="43"/>
      <c r="O219" s="43"/>
      <c r="P219" s="43"/>
      <c r="Q219" s="43"/>
      <c r="R219" s="42"/>
      <c r="S219" s="42"/>
      <c r="T219" s="44"/>
      <c r="U219" s="44"/>
      <c r="V219" s="44"/>
      <c r="W219" s="44"/>
      <c r="X219" s="44"/>
    </row>
    <row r="220" spans="1:24" ht="105" customHeight="1">
      <c r="A220" s="89" t="s">
        <v>618</v>
      </c>
      <c r="B220" s="90"/>
      <c r="C220" s="90"/>
      <c r="D220" s="90"/>
      <c r="E220" s="90"/>
      <c r="F220" s="90"/>
      <c r="G220" s="90"/>
      <c r="H220" s="90"/>
      <c r="I220" s="43">
        <v>4031</v>
      </c>
      <c r="J220" s="43">
        <v>3137</v>
      </c>
      <c r="K220" s="43" t="s">
        <v>619</v>
      </c>
      <c r="L220" s="43"/>
      <c r="M220" s="42"/>
      <c r="N220" s="43">
        <v>64605</v>
      </c>
      <c r="O220" s="43">
        <v>57086</v>
      </c>
      <c r="P220" s="43" t="s">
        <v>620</v>
      </c>
      <c r="Q220" s="43"/>
      <c r="R220" s="42"/>
      <c r="S220" s="42" t="s">
        <v>621</v>
      </c>
      <c r="T220" s="44"/>
      <c r="U220" s="44"/>
      <c r="V220" s="44"/>
      <c r="W220" s="44"/>
      <c r="X220" s="44"/>
    </row>
    <row r="221" spans="1:24" ht="13.2">
      <c r="A221" s="89" t="s">
        <v>622</v>
      </c>
      <c r="B221" s="90"/>
      <c r="C221" s="90"/>
      <c r="D221" s="90"/>
      <c r="E221" s="90"/>
      <c r="F221" s="90"/>
      <c r="G221" s="90"/>
      <c r="H221" s="90"/>
      <c r="I221" s="43"/>
      <c r="J221" s="43"/>
      <c r="K221" s="43"/>
      <c r="L221" s="43"/>
      <c r="M221" s="42"/>
      <c r="N221" s="43"/>
      <c r="O221" s="43"/>
      <c r="P221" s="43"/>
      <c r="Q221" s="43"/>
      <c r="R221" s="42"/>
      <c r="S221" s="42"/>
      <c r="T221" s="44"/>
      <c r="U221" s="44"/>
      <c r="V221" s="44"/>
      <c r="W221" s="44"/>
      <c r="X221" s="44"/>
    </row>
    <row r="222" spans="1:24" ht="13.2">
      <c r="A222" s="89" t="s">
        <v>623</v>
      </c>
      <c r="B222" s="90"/>
      <c r="C222" s="90"/>
      <c r="D222" s="90"/>
      <c r="E222" s="90"/>
      <c r="F222" s="90"/>
      <c r="G222" s="90"/>
      <c r="H222" s="90"/>
      <c r="I222" s="43">
        <v>26455</v>
      </c>
      <c r="J222" s="43"/>
      <c r="K222" s="43"/>
      <c r="L222" s="43"/>
      <c r="M222" s="42"/>
      <c r="N222" s="43">
        <v>481374</v>
      </c>
      <c r="O222" s="43"/>
      <c r="P222" s="43"/>
      <c r="Q222" s="43"/>
      <c r="R222" s="42"/>
      <c r="S222" s="42"/>
      <c r="T222" s="44"/>
      <c r="U222" s="44"/>
      <c r="V222" s="44"/>
      <c r="W222" s="44"/>
      <c r="X222" s="44"/>
    </row>
    <row r="223" spans="1:24" ht="13.2">
      <c r="A223" s="89" t="s">
        <v>624</v>
      </c>
      <c r="B223" s="90"/>
      <c r="C223" s="90"/>
      <c r="D223" s="90"/>
      <c r="E223" s="90"/>
      <c r="F223" s="90"/>
      <c r="G223" s="90"/>
      <c r="H223" s="90"/>
      <c r="I223" s="43">
        <v>116238</v>
      </c>
      <c r="J223" s="43"/>
      <c r="K223" s="43"/>
      <c r="L223" s="43"/>
      <c r="M223" s="42"/>
      <c r="N223" s="43">
        <v>643150</v>
      </c>
      <c r="O223" s="43"/>
      <c r="P223" s="43"/>
      <c r="Q223" s="43"/>
      <c r="R223" s="42"/>
      <c r="S223" s="42"/>
      <c r="T223" s="44"/>
      <c r="U223" s="44"/>
      <c r="V223" s="44"/>
      <c r="W223" s="44"/>
      <c r="X223" s="44"/>
    </row>
    <row r="224" spans="1:24" ht="13.2">
      <c r="A224" s="89" t="s">
        <v>625</v>
      </c>
      <c r="B224" s="90"/>
      <c r="C224" s="90"/>
      <c r="D224" s="90"/>
      <c r="E224" s="90"/>
      <c r="F224" s="90"/>
      <c r="G224" s="90"/>
      <c r="H224" s="90"/>
      <c r="I224" s="43">
        <v>6138</v>
      </c>
      <c r="J224" s="43"/>
      <c r="K224" s="43"/>
      <c r="L224" s="43"/>
      <c r="M224" s="42"/>
      <c r="N224" s="43">
        <v>55295</v>
      </c>
      <c r="O224" s="43"/>
      <c r="P224" s="43"/>
      <c r="Q224" s="43"/>
      <c r="R224" s="42"/>
      <c r="S224" s="42"/>
      <c r="T224" s="44"/>
      <c r="U224" s="44"/>
      <c r="V224" s="44"/>
      <c r="W224" s="44"/>
      <c r="X224" s="44"/>
    </row>
    <row r="225" spans="1:24" ht="13.2">
      <c r="A225" s="91" t="s">
        <v>626</v>
      </c>
      <c r="B225" s="92"/>
      <c r="C225" s="92"/>
      <c r="D225" s="92"/>
      <c r="E225" s="92"/>
      <c r="F225" s="92"/>
      <c r="G225" s="92"/>
      <c r="H225" s="92"/>
      <c r="I225" s="85">
        <v>29013</v>
      </c>
      <c r="J225" s="85"/>
      <c r="K225" s="85"/>
      <c r="L225" s="85"/>
      <c r="M225" s="86"/>
      <c r="N225" s="85">
        <v>527930</v>
      </c>
      <c r="O225" s="85"/>
      <c r="P225" s="85"/>
      <c r="Q225" s="85"/>
      <c r="R225" s="86"/>
      <c r="S225" s="86"/>
      <c r="T225" s="44"/>
      <c r="U225" s="44"/>
      <c r="V225" s="44"/>
      <c r="W225" s="44"/>
      <c r="X225" s="44"/>
    </row>
    <row r="226" spans="1:24" ht="13.2">
      <c r="A226" s="91" t="s">
        <v>627</v>
      </c>
      <c r="B226" s="92"/>
      <c r="C226" s="92"/>
      <c r="D226" s="92"/>
      <c r="E226" s="92"/>
      <c r="F226" s="92"/>
      <c r="G226" s="92"/>
      <c r="H226" s="92"/>
      <c r="I226" s="85">
        <v>13745</v>
      </c>
      <c r="J226" s="85"/>
      <c r="K226" s="85"/>
      <c r="L226" s="85"/>
      <c r="M226" s="86"/>
      <c r="N226" s="85">
        <v>250048</v>
      </c>
      <c r="O226" s="85"/>
      <c r="P226" s="85"/>
      <c r="Q226" s="85"/>
      <c r="R226" s="86"/>
      <c r="S226" s="86"/>
      <c r="T226" s="44"/>
      <c r="U226" s="44"/>
      <c r="V226" s="44"/>
      <c r="W226" s="44"/>
      <c r="X226" s="44"/>
    </row>
    <row r="227" spans="1:24" ht="13.2">
      <c r="A227" s="91" t="s">
        <v>628</v>
      </c>
      <c r="B227" s="92"/>
      <c r="C227" s="92"/>
      <c r="D227" s="92"/>
      <c r="E227" s="92"/>
      <c r="F227" s="92"/>
      <c r="G227" s="92"/>
      <c r="H227" s="92"/>
      <c r="I227" s="85"/>
      <c r="J227" s="85"/>
      <c r="K227" s="85"/>
      <c r="L227" s="85"/>
      <c r="M227" s="86"/>
      <c r="N227" s="85"/>
      <c r="O227" s="85"/>
      <c r="P227" s="85"/>
      <c r="Q227" s="85"/>
      <c r="R227" s="86"/>
      <c r="S227" s="86"/>
      <c r="T227" s="44"/>
      <c r="U227" s="44"/>
      <c r="V227" s="44"/>
      <c r="W227" s="44"/>
      <c r="X227" s="44"/>
    </row>
    <row r="228" spans="1:24" ht="34.200000000000003">
      <c r="A228" s="89" t="s">
        <v>629</v>
      </c>
      <c r="B228" s="90"/>
      <c r="C228" s="90"/>
      <c r="D228" s="90"/>
      <c r="E228" s="90"/>
      <c r="F228" s="90"/>
      <c r="G228" s="90"/>
      <c r="H228" s="90"/>
      <c r="I228" s="43">
        <v>562</v>
      </c>
      <c r="J228" s="43"/>
      <c r="K228" s="43"/>
      <c r="L228" s="43"/>
      <c r="M228" s="42"/>
      <c r="N228" s="43">
        <v>5213</v>
      </c>
      <c r="O228" s="43"/>
      <c r="P228" s="43"/>
      <c r="Q228" s="43"/>
      <c r="R228" s="42"/>
      <c r="S228" s="42" t="s">
        <v>630</v>
      </c>
      <c r="T228" s="44"/>
      <c r="U228" s="44"/>
      <c r="V228" s="44"/>
      <c r="W228" s="44"/>
      <c r="X228" s="44"/>
    </row>
    <row r="229" spans="1:24" ht="34.200000000000003">
      <c r="A229" s="89" t="s">
        <v>631</v>
      </c>
      <c r="B229" s="90"/>
      <c r="C229" s="90"/>
      <c r="D229" s="90"/>
      <c r="E229" s="90"/>
      <c r="F229" s="90"/>
      <c r="G229" s="90"/>
      <c r="H229" s="90"/>
      <c r="I229" s="43">
        <v>1941</v>
      </c>
      <c r="J229" s="43"/>
      <c r="K229" s="43"/>
      <c r="L229" s="43"/>
      <c r="M229" s="42"/>
      <c r="N229" s="43">
        <v>21560</v>
      </c>
      <c r="O229" s="43"/>
      <c r="P229" s="43"/>
      <c r="Q229" s="43"/>
      <c r="R229" s="42"/>
      <c r="S229" s="42" t="s">
        <v>632</v>
      </c>
      <c r="T229" s="44"/>
      <c r="U229" s="44"/>
      <c r="V229" s="44"/>
      <c r="W229" s="44"/>
      <c r="X229" s="44"/>
    </row>
    <row r="230" spans="1:24" ht="13.2">
      <c r="A230" s="89" t="s">
        <v>633</v>
      </c>
      <c r="B230" s="90"/>
      <c r="C230" s="90"/>
      <c r="D230" s="90"/>
      <c r="E230" s="90"/>
      <c r="F230" s="90"/>
      <c r="G230" s="90"/>
      <c r="H230" s="90"/>
      <c r="I230" s="43">
        <v>873</v>
      </c>
      <c r="J230" s="43"/>
      <c r="K230" s="43"/>
      <c r="L230" s="43"/>
      <c r="M230" s="42"/>
      <c r="N230" s="43">
        <v>10208</v>
      </c>
      <c r="O230" s="43"/>
      <c r="P230" s="43"/>
      <c r="Q230" s="43"/>
      <c r="R230" s="42"/>
      <c r="S230" s="42"/>
      <c r="T230" s="44"/>
      <c r="U230" s="44"/>
      <c r="V230" s="44"/>
      <c r="W230" s="44"/>
      <c r="X230" s="44"/>
    </row>
    <row r="231" spans="1:24" ht="13.2">
      <c r="A231" s="89" t="s">
        <v>634</v>
      </c>
      <c r="B231" s="90"/>
      <c r="C231" s="90"/>
      <c r="D231" s="90"/>
      <c r="E231" s="90"/>
      <c r="F231" s="90"/>
      <c r="G231" s="90"/>
      <c r="H231" s="90"/>
      <c r="I231" s="43">
        <v>404</v>
      </c>
      <c r="J231" s="43"/>
      <c r="K231" s="43"/>
      <c r="L231" s="43"/>
      <c r="M231" s="42"/>
      <c r="N231" s="43">
        <v>4106</v>
      </c>
      <c r="O231" s="43"/>
      <c r="P231" s="43"/>
      <c r="Q231" s="43"/>
      <c r="R231" s="42"/>
      <c r="S231" s="42"/>
      <c r="T231" s="44"/>
      <c r="U231" s="44"/>
      <c r="V231" s="44"/>
      <c r="W231" s="44"/>
      <c r="X231" s="44"/>
    </row>
    <row r="232" spans="1:24" ht="34.200000000000003">
      <c r="A232" s="89" t="s">
        <v>635</v>
      </c>
      <c r="B232" s="90"/>
      <c r="C232" s="90"/>
      <c r="D232" s="90"/>
      <c r="E232" s="90"/>
      <c r="F232" s="90"/>
      <c r="G232" s="90"/>
      <c r="H232" s="90"/>
      <c r="I232" s="43">
        <v>31425</v>
      </c>
      <c r="J232" s="43"/>
      <c r="K232" s="43"/>
      <c r="L232" s="43"/>
      <c r="M232" s="42"/>
      <c r="N232" s="43">
        <v>238264</v>
      </c>
      <c r="O232" s="43"/>
      <c r="P232" s="43"/>
      <c r="Q232" s="43"/>
      <c r="R232" s="42"/>
      <c r="S232" s="42" t="s">
        <v>636</v>
      </c>
      <c r="T232" s="44"/>
      <c r="U232" s="44"/>
      <c r="V232" s="44"/>
      <c r="W232" s="44"/>
      <c r="X232" s="44"/>
    </row>
    <row r="233" spans="1:24" ht="34.200000000000003">
      <c r="A233" s="89" t="s">
        <v>637</v>
      </c>
      <c r="B233" s="90"/>
      <c r="C233" s="90"/>
      <c r="D233" s="90"/>
      <c r="E233" s="90"/>
      <c r="F233" s="90"/>
      <c r="G233" s="90"/>
      <c r="H233" s="90"/>
      <c r="I233" s="43">
        <v>17528</v>
      </c>
      <c r="J233" s="43"/>
      <c r="K233" s="43"/>
      <c r="L233" s="43"/>
      <c r="M233" s="42"/>
      <c r="N233" s="43">
        <v>159935</v>
      </c>
      <c r="O233" s="43"/>
      <c r="P233" s="43"/>
      <c r="Q233" s="43"/>
      <c r="R233" s="42"/>
      <c r="S233" s="42" t="s">
        <v>638</v>
      </c>
      <c r="T233" s="44"/>
      <c r="U233" s="44"/>
      <c r="V233" s="44"/>
      <c r="W233" s="44"/>
      <c r="X233" s="44"/>
    </row>
    <row r="234" spans="1:24" ht="34.200000000000003">
      <c r="A234" s="89" t="s">
        <v>639</v>
      </c>
      <c r="B234" s="90"/>
      <c r="C234" s="90"/>
      <c r="D234" s="90"/>
      <c r="E234" s="90"/>
      <c r="F234" s="90"/>
      <c r="G234" s="90"/>
      <c r="H234" s="90"/>
      <c r="I234" s="43">
        <v>634</v>
      </c>
      <c r="J234" s="43"/>
      <c r="K234" s="43"/>
      <c r="L234" s="43"/>
      <c r="M234" s="42"/>
      <c r="N234" s="43">
        <v>4533</v>
      </c>
      <c r="O234" s="43"/>
      <c r="P234" s="43"/>
      <c r="Q234" s="43"/>
      <c r="R234" s="42"/>
      <c r="S234" s="42" t="s">
        <v>640</v>
      </c>
      <c r="T234" s="44"/>
      <c r="U234" s="44"/>
      <c r="V234" s="44"/>
      <c r="W234" s="44"/>
      <c r="X234" s="44"/>
    </row>
    <row r="235" spans="1:24" ht="13.2">
      <c r="A235" s="89" t="s">
        <v>641</v>
      </c>
      <c r="B235" s="90"/>
      <c r="C235" s="90"/>
      <c r="D235" s="90"/>
      <c r="E235" s="90"/>
      <c r="F235" s="90"/>
      <c r="G235" s="90"/>
      <c r="H235" s="90"/>
      <c r="I235" s="43">
        <v>36</v>
      </c>
      <c r="J235" s="43"/>
      <c r="K235" s="43"/>
      <c r="L235" s="43"/>
      <c r="M235" s="42"/>
      <c r="N235" s="43">
        <v>646</v>
      </c>
      <c r="O235" s="43"/>
      <c r="P235" s="43"/>
      <c r="Q235" s="43"/>
      <c r="R235" s="42"/>
      <c r="S235" s="42">
        <v>2.14</v>
      </c>
      <c r="T235" s="44"/>
      <c r="U235" s="44"/>
      <c r="V235" s="44"/>
      <c r="W235" s="44"/>
      <c r="X235" s="44"/>
    </row>
    <row r="236" spans="1:24" ht="13.2">
      <c r="A236" s="89" t="s">
        <v>642</v>
      </c>
      <c r="B236" s="90"/>
      <c r="C236" s="90"/>
      <c r="D236" s="90"/>
      <c r="E236" s="90"/>
      <c r="F236" s="90"/>
      <c r="G236" s="90"/>
      <c r="H236" s="90"/>
      <c r="I236" s="43">
        <v>270</v>
      </c>
      <c r="J236" s="43"/>
      <c r="K236" s="43"/>
      <c r="L236" s="43"/>
      <c r="M236" s="42"/>
      <c r="N236" s="43">
        <v>1848</v>
      </c>
      <c r="O236" s="43"/>
      <c r="P236" s="43"/>
      <c r="Q236" s="43"/>
      <c r="R236" s="42"/>
      <c r="S236" s="42">
        <v>1.02</v>
      </c>
      <c r="T236" s="44"/>
      <c r="U236" s="44"/>
      <c r="V236" s="44"/>
      <c r="W236" s="44"/>
      <c r="X236" s="44"/>
    </row>
    <row r="237" spans="1:24" ht="34.200000000000003">
      <c r="A237" s="89" t="s">
        <v>643</v>
      </c>
      <c r="B237" s="90"/>
      <c r="C237" s="90"/>
      <c r="D237" s="90"/>
      <c r="E237" s="90"/>
      <c r="F237" s="90"/>
      <c r="G237" s="90"/>
      <c r="H237" s="90"/>
      <c r="I237" s="43">
        <v>262</v>
      </c>
      <c r="J237" s="43"/>
      <c r="K237" s="43"/>
      <c r="L237" s="43"/>
      <c r="M237" s="42"/>
      <c r="N237" s="43">
        <v>4651</v>
      </c>
      <c r="O237" s="43"/>
      <c r="P237" s="43"/>
      <c r="Q237" s="43"/>
      <c r="R237" s="42"/>
      <c r="S237" s="42" t="s">
        <v>457</v>
      </c>
      <c r="T237" s="44"/>
      <c r="U237" s="44"/>
      <c r="V237" s="44"/>
      <c r="W237" s="44"/>
      <c r="X237" s="44"/>
    </row>
    <row r="238" spans="1:24" ht="34.200000000000003">
      <c r="A238" s="89" t="s">
        <v>644</v>
      </c>
      <c r="B238" s="90"/>
      <c r="C238" s="90"/>
      <c r="D238" s="90"/>
      <c r="E238" s="90"/>
      <c r="F238" s="90"/>
      <c r="G238" s="90"/>
      <c r="H238" s="90"/>
      <c r="I238" s="43">
        <v>9153</v>
      </c>
      <c r="J238" s="43"/>
      <c r="K238" s="43"/>
      <c r="L238" s="43"/>
      <c r="M238" s="42"/>
      <c r="N238" s="43">
        <v>96485</v>
      </c>
      <c r="O238" s="43"/>
      <c r="P238" s="43"/>
      <c r="Q238" s="43"/>
      <c r="R238" s="42"/>
      <c r="S238" s="42" t="s">
        <v>645</v>
      </c>
      <c r="T238" s="44"/>
      <c r="U238" s="44"/>
      <c r="V238" s="44"/>
      <c r="W238" s="44"/>
      <c r="X238" s="44"/>
    </row>
    <row r="239" spans="1:24" ht="34.200000000000003">
      <c r="A239" s="89" t="s">
        <v>646</v>
      </c>
      <c r="B239" s="90"/>
      <c r="C239" s="90"/>
      <c r="D239" s="90"/>
      <c r="E239" s="90"/>
      <c r="F239" s="90"/>
      <c r="G239" s="90"/>
      <c r="H239" s="90"/>
      <c r="I239" s="43">
        <v>11340</v>
      </c>
      <c r="J239" s="43"/>
      <c r="K239" s="43"/>
      <c r="L239" s="43"/>
      <c r="M239" s="42"/>
      <c r="N239" s="43">
        <v>73485</v>
      </c>
      <c r="O239" s="43"/>
      <c r="P239" s="43"/>
      <c r="Q239" s="43"/>
      <c r="R239" s="42"/>
      <c r="S239" s="42" t="s">
        <v>647</v>
      </c>
      <c r="T239" s="44"/>
      <c r="U239" s="44"/>
      <c r="V239" s="44"/>
      <c r="W239" s="44"/>
      <c r="X239" s="44"/>
    </row>
    <row r="240" spans="1:24" ht="34.200000000000003">
      <c r="A240" s="89" t="s">
        <v>648</v>
      </c>
      <c r="B240" s="90"/>
      <c r="C240" s="90"/>
      <c r="D240" s="90"/>
      <c r="E240" s="90"/>
      <c r="F240" s="90"/>
      <c r="G240" s="90"/>
      <c r="H240" s="90"/>
      <c r="I240" s="43">
        <v>89470</v>
      </c>
      <c r="J240" s="43"/>
      <c r="K240" s="43"/>
      <c r="L240" s="43"/>
      <c r="M240" s="42"/>
      <c r="N240" s="43">
        <v>1052805</v>
      </c>
      <c r="O240" s="43"/>
      <c r="P240" s="43"/>
      <c r="Q240" s="43"/>
      <c r="R240" s="42"/>
      <c r="S240" s="42" t="s">
        <v>649</v>
      </c>
      <c r="T240" s="44"/>
      <c r="U240" s="44"/>
      <c r="V240" s="44"/>
      <c r="W240" s="44"/>
      <c r="X240" s="44"/>
    </row>
    <row r="241" spans="1:24" ht="34.200000000000003">
      <c r="A241" s="89" t="s">
        <v>650</v>
      </c>
      <c r="B241" s="90"/>
      <c r="C241" s="90"/>
      <c r="D241" s="90"/>
      <c r="E241" s="90"/>
      <c r="F241" s="90"/>
      <c r="G241" s="90"/>
      <c r="H241" s="90"/>
      <c r="I241" s="43">
        <v>1482</v>
      </c>
      <c r="J241" s="43"/>
      <c r="K241" s="43"/>
      <c r="L241" s="43"/>
      <c r="M241" s="42"/>
      <c r="N241" s="43">
        <v>21809</v>
      </c>
      <c r="O241" s="43"/>
      <c r="P241" s="43"/>
      <c r="Q241" s="43"/>
      <c r="R241" s="42"/>
      <c r="S241" s="42" t="s">
        <v>651</v>
      </c>
      <c r="T241" s="44"/>
      <c r="U241" s="44"/>
      <c r="V241" s="44"/>
      <c r="W241" s="44"/>
      <c r="X241" s="44"/>
    </row>
    <row r="242" spans="1:24" ht="34.200000000000003">
      <c r="A242" s="89" t="s">
        <v>652</v>
      </c>
      <c r="B242" s="90"/>
      <c r="C242" s="90"/>
      <c r="D242" s="90"/>
      <c r="E242" s="90"/>
      <c r="F242" s="90"/>
      <c r="G242" s="90"/>
      <c r="H242" s="90"/>
      <c r="I242" s="43">
        <v>603</v>
      </c>
      <c r="J242" s="43"/>
      <c r="K242" s="43"/>
      <c r="L242" s="43"/>
      <c r="M242" s="42"/>
      <c r="N242" s="43">
        <v>10512</v>
      </c>
      <c r="O242" s="43"/>
      <c r="P242" s="43"/>
      <c r="Q242" s="43"/>
      <c r="R242" s="42"/>
      <c r="S242" s="42" t="s">
        <v>653</v>
      </c>
      <c r="T242" s="44"/>
      <c r="U242" s="44"/>
      <c r="V242" s="44"/>
      <c r="W242" s="44"/>
      <c r="X242" s="44"/>
    </row>
    <row r="243" spans="1:24" ht="34.200000000000003">
      <c r="A243" s="89" t="s">
        <v>654</v>
      </c>
      <c r="B243" s="90"/>
      <c r="C243" s="90"/>
      <c r="D243" s="90"/>
      <c r="E243" s="90"/>
      <c r="F243" s="90"/>
      <c r="G243" s="90"/>
      <c r="H243" s="90"/>
      <c r="I243" s="43">
        <v>24875</v>
      </c>
      <c r="J243" s="43"/>
      <c r="K243" s="43"/>
      <c r="L243" s="43"/>
      <c r="M243" s="42"/>
      <c r="N243" s="43">
        <v>238454</v>
      </c>
      <c r="O243" s="43"/>
      <c r="P243" s="43"/>
      <c r="Q243" s="43"/>
      <c r="R243" s="42"/>
      <c r="S243" s="42" t="s">
        <v>655</v>
      </c>
      <c r="T243" s="44"/>
      <c r="U243" s="44"/>
      <c r="V243" s="44"/>
      <c r="W243" s="44"/>
      <c r="X243" s="44"/>
    </row>
    <row r="244" spans="1:24" ht="34.200000000000003">
      <c r="A244" s="89" t="s">
        <v>656</v>
      </c>
      <c r="B244" s="90"/>
      <c r="C244" s="90"/>
      <c r="D244" s="90"/>
      <c r="E244" s="90"/>
      <c r="F244" s="90"/>
      <c r="G244" s="90"/>
      <c r="H244" s="90"/>
      <c r="I244" s="43">
        <v>190858</v>
      </c>
      <c r="J244" s="43"/>
      <c r="K244" s="43"/>
      <c r="L244" s="43"/>
      <c r="M244" s="42"/>
      <c r="N244" s="43">
        <v>1944514</v>
      </c>
      <c r="O244" s="43"/>
      <c r="P244" s="43"/>
      <c r="Q244" s="43"/>
      <c r="R244" s="42"/>
      <c r="S244" s="42" t="s">
        <v>657</v>
      </c>
      <c r="T244" s="44"/>
      <c r="U244" s="44"/>
      <c r="V244" s="44"/>
      <c r="W244" s="44"/>
      <c r="X244" s="44"/>
    </row>
    <row r="245" spans="1:24" ht="36">
      <c r="A245" s="91" t="s">
        <v>658</v>
      </c>
      <c r="B245" s="92"/>
      <c r="C245" s="92"/>
      <c r="D245" s="92"/>
      <c r="E245" s="92"/>
      <c r="F245" s="92"/>
      <c r="G245" s="92"/>
      <c r="H245" s="92"/>
      <c r="I245" s="85">
        <v>190858</v>
      </c>
      <c r="J245" s="85"/>
      <c r="K245" s="85"/>
      <c r="L245" s="85"/>
      <c r="M245" s="86"/>
      <c r="N245" s="85">
        <v>1944514</v>
      </c>
      <c r="O245" s="85"/>
      <c r="P245" s="85"/>
      <c r="Q245" s="85"/>
      <c r="R245" s="86"/>
      <c r="S245" s="86" t="s">
        <v>657</v>
      </c>
      <c r="T245" s="44"/>
      <c r="U245" s="44"/>
      <c r="V245" s="44"/>
      <c r="W245" s="44"/>
      <c r="X245" s="44"/>
    </row>
    <row r="246" spans="1:24">
      <c r="A246" s="72"/>
      <c r="B246" s="73"/>
      <c r="C246" s="73"/>
      <c r="D246" s="74"/>
      <c r="E246" s="75"/>
      <c r="F246" s="76"/>
      <c r="G246" s="76"/>
      <c r="H246" s="76"/>
      <c r="I246" s="77"/>
      <c r="J246" s="77"/>
      <c r="K246" s="77"/>
      <c r="L246" s="77"/>
      <c r="M246" s="76"/>
      <c r="N246" s="77"/>
      <c r="O246" s="77"/>
      <c r="P246" s="77"/>
      <c r="Q246" s="77"/>
      <c r="R246" s="76"/>
      <c r="S246" s="76"/>
      <c r="T246" s="44"/>
      <c r="U246" s="44"/>
      <c r="V246" s="44"/>
      <c r="W246" s="44"/>
      <c r="X246" s="44"/>
    </row>
    <row r="247" spans="1:24">
      <c r="A247" s="72"/>
      <c r="B247" s="73"/>
      <c r="C247" s="73"/>
      <c r="D247" s="74"/>
      <c r="E247" s="75"/>
      <c r="F247" s="76"/>
      <c r="G247" s="76"/>
      <c r="H247" s="76"/>
      <c r="I247" s="77"/>
      <c r="J247" s="77"/>
      <c r="K247" s="77"/>
      <c r="L247" s="77"/>
      <c r="M247" s="76"/>
      <c r="N247" s="77"/>
      <c r="O247" s="77"/>
      <c r="P247" s="77"/>
      <c r="Q247" s="77"/>
      <c r="R247" s="76"/>
      <c r="S247" s="76"/>
      <c r="T247" s="44"/>
      <c r="U247" s="44"/>
      <c r="V247" s="44"/>
      <c r="W247" s="44"/>
      <c r="X247" s="44"/>
    </row>
    <row r="248" spans="1:24">
      <c r="A248" s="72"/>
      <c r="B248" s="73"/>
      <c r="C248" s="73"/>
      <c r="D248" s="74"/>
      <c r="E248" s="75"/>
      <c r="F248" s="76"/>
      <c r="G248" s="76"/>
      <c r="H248" s="76"/>
      <c r="I248" s="77"/>
      <c r="J248" s="77"/>
      <c r="K248" s="77"/>
      <c r="L248" s="77"/>
      <c r="M248" s="76"/>
      <c r="N248" s="77"/>
      <c r="O248" s="77"/>
      <c r="P248" s="77"/>
      <c r="Q248" s="77"/>
      <c r="R248" s="76"/>
      <c r="S248" s="76"/>
      <c r="T248" s="44"/>
      <c r="U248" s="44"/>
      <c r="V248" s="44"/>
      <c r="W248" s="44"/>
      <c r="X248" s="44"/>
    </row>
    <row r="249" spans="1:24">
      <c r="A249" s="72"/>
      <c r="B249" s="73"/>
      <c r="C249" s="73"/>
      <c r="D249" s="74"/>
      <c r="E249" s="75"/>
      <c r="F249" s="76"/>
      <c r="G249" s="76"/>
      <c r="H249" s="76"/>
      <c r="I249" s="77"/>
      <c r="J249" s="77"/>
      <c r="K249" s="77"/>
      <c r="L249" s="77"/>
      <c r="M249" s="76"/>
      <c r="N249" s="77"/>
      <c r="O249" s="77"/>
      <c r="P249" s="77"/>
      <c r="Q249" s="77"/>
      <c r="R249" s="76"/>
      <c r="S249" s="76"/>
      <c r="T249" s="44"/>
      <c r="U249" s="44"/>
      <c r="V249" s="44"/>
      <c r="W249" s="44"/>
      <c r="X249" s="44"/>
    </row>
    <row r="250" spans="1:24" ht="12">
      <c r="A250" s="45"/>
      <c r="B250" s="46"/>
      <c r="C250" s="47"/>
      <c r="D250" s="47"/>
      <c r="E250" s="48"/>
      <c r="F250" s="49"/>
      <c r="G250" s="49"/>
      <c r="H250" s="49"/>
      <c r="I250" s="50"/>
      <c r="J250" s="50"/>
      <c r="K250" s="50"/>
      <c r="L250" s="50"/>
      <c r="M250" s="51"/>
      <c r="N250" s="52"/>
      <c r="O250" s="52"/>
      <c r="P250" s="52"/>
      <c r="Q250" s="52"/>
      <c r="R250" s="45"/>
      <c r="S250" s="45"/>
      <c r="T250" s="44"/>
      <c r="U250" s="44"/>
      <c r="V250" s="44"/>
      <c r="W250" s="44"/>
      <c r="X250" s="44"/>
    </row>
    <row r="251" spans="1:24" ht="12">
      <c r="A251" s="45"/>
      <c r="B251" s="46"/>
      <c r="C251" s="47"/>
      <c r="D251" s="47"/>
      <c r="E251" s="48"/>
      <c r="F251" s="49"/>
      <c r="G251" s="49"/>
      <c r="H251" s="49"/>
      <c r="I251" s="49"/>
      <c r="J251" s="49"/>
      <c r="K251" s="49"/>
      <c r="L251" s="49"/>
      <c r="M251" s="49"/>
      <c r="N251" s="45"/>
      <c r="O251" s="45"/>
      <c r="P251" s="45"/>
      <c r="Q251" s="45"/>
      <c r="R251" s="45"/>
      <c r="S251" s="45"/>
    </row>
    <row r="252" spans="1:24" ht="12">
      <c r="A252" s="53"/>
      <c r="B252" s="54"/>
      <c r="C252" s="55"/>
      <c r="D252" s="55"/>
      <c r="E252" s="53"/>
      <c r="F252" s="56"/>
      <c r="G252" s="56"/>
      <c r="H252" s="56"/>
      <c r="I252" s="56"/>
      <c r="J252" s="56"/>
      <c r="K252" s="56"/>
      <c r="L252" s="56"/>
      <c r="M252" s="56"/>
      <c r="N252" s="57"/>
      <c r="O252" s="56"/>
      <c r="P252" s="56"/>
      <c r="Q252" s="56"/>
      <c r="R252" s="56"/>
    </row>
    <row r="253" spans="1:24" ht="12">
      <c r="A253" s="53"/>
      <c r="B253" s="54"/>
      <c r="C253" s="55"/>
      <c r="D253" s="55"/>
      <c r="E253" s="53"/>
      <c r="F253" s="56"/>
      <c r="G253" s="56"/>
      <c r="H253" s="56"/>
      <c r="I253" s="56"/>
      <c r="J253" s="56"/>
      <c r="K253" s="56"/>
      <c r="L253" s="56"/>
      <c r="M253" s="56"/>
      <c r="N253" s="57"/>
      <c r="O253" s="56"/>
      <c r="P253" s="56"/>
      <c r="Q253" s="56"/>
      <c r="R253" s="56"/>
    </row>
    <row r="254" spans="1:24" ht="13.2">
      <c r="A254" s="58"/>
      <c r="B254" s="59" t="s">
        <v>36</v>
      </c>
      <c r="C254" s="60" t="s">
        <v>41</v>
      </c>
      <c r="D254" s="58"/>
      <c r="E254" s="61"/>
      <c r="F254" s="62"/>
      <c r="G254" s="63"/>
      <c r="H254" s="62"/>
      <c r="I254" s="64"/>
      <c r="J254" s="64"/>
      <c r="K254" s="64"/>
      <c r="L254" s="64"/>
      <c r="M254" s="64"/>
      <c r="N254" s="62"/>
      <c r="O254" s="62"/>
      <c r="P254" s="62"/>
      <c r="Q254" s="62"/>
      <c r="R254" s="62"/>
      <c r="S254" s="62"/>
    </row>
    <row r="255" spans="1:24" ht="13.2">
      <c r="C255" s="66" t="s">
        <v>33</v>
      </c>
      <c r="D255" s="67"/>
      <c r="E255" s="67"/>
      <c r="N255" s="18"/>
      <c r="O255" s="18"/>
      <c r="P255" s="18"/>
      <c r="Q255" s="18"/>
      <c r="R255" s="18"/>
      <c r="T255" s="62"/>
      <c r="U255" s="62"/>
      <c r="V255" s="62"/>
      <c r="W255" s="62"/>
      <c r="X255" s="62"/>
    </row>
    <row r="256" spans="1:24">
      <c r="C256" s="66"/>
      <c r="D256" s="67"/>
      <c r="E256" s="67"/>
      <c r="N256" s="18"/>
      <c r="O256" s="18"/>
      <c r="P256" s="18"/>
      <c r="Q256" s="18"/>
      <c r="R256" s="18"/>
    </row>
    <row r="257" spans="1:24">
      <c r="D257" s="68"/>
      <c r="E257" s="26"/>
      <c r="N257" s="18"/>
      <c r="O257" s="18"/>
      <c r="P257" s="18"/>
      <c r="Q257" s="18"/>
      <c r="R257" s="18"/>
    </row>
    <row r="258" spans="1:24">
      <c r="E258" s="26"/>
      <c r="N258" s="18"/>
      <c r="O258" s="18"/>
      <c r="P258" s="18"/>
      <c r="Q258" s="18"/>
      <c r="R258" s="18"/>
    </row>
    <row r="259" spans="1:24" ht="13.2">
      <c r="A259" s="69"/>
      <c r="B259" s="59"/>
      <c r="C259" s="60"/>
      <c r="D259" s="70"/>
      <c r="E259" s="60"/>
      <c r="F259" s="62"/>
      <c r="G259" s="71"/>
      <c r="H259" s="71"/>
      <c r="I259" s="71"/>
      <c r="J259" s="71"/>
      <c r="K259" s="71"/>
      <c r="L259" s="71"/>
      <c r="M259" s="71"/>
      <c r="N259" s="62"/>
      <c r="O259" s="62"/>
      <c r="P259" s="62"/>
      <c r="Q259" s="62"/>
      <c r="R259" s="62"/>
      <c r="S259" s="62"/>
    </row>
    <row r="260" spans="1:24" ht="13.2">
      <c r="C260" s="66"/>
      <c r="D260" s="67"/>
      <c r="E260" s="67"/>
      <c r="N260" s="18"/>
      <c r="O260" s="18"/>
      <c r="P260" s="18"/>
      <c r="Q260" s="18"/>
      <c r="R260" s="18"/>
      <c r="T260" s="62"/>
      <c r="U260" s="62"/>
      <c r="V260" s="62"/>
      <c r="W260" s="62"/>
      <c r="X260" s="62"/>
    </row>
  </sheetData>
  <mergeCells count="101">
    <mergeCell ref="A19:E19"/>
    <mergeCell ref="A22:Q22"/>
    <mergeCell ref="A24:A28"/>
    <mergeCell ref="B24:B28"/>
    <mergeCell ref="C24:C28"/>
    <mergeCell ref="D24:D28"/>
    <mergeCell ref="E24:E28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F24:H24"/>
    <mergeCell ref="I24:L24"/>
    <mergeCell ref="O26:O28"/>
    <mergeCell ref="Q26:Q28"/>
    <mergeCell ref="F27:F28"/>
    <mergeCell ref="G27:G28"/>
    <mergeCell ref="K27:K28"/>
    <mergeCell ref="P27:P28"/>
    <mergeCell ref="M24:M28"/>
    <mergeCell ref="N24:Q24"/>
    <mergeCell ref="F25:H25"/>
    <mergeCell ref="I25:L25"/>
    <mergeCell ref="N25:Q25"/>
    <mergeCell ref="H26:H28"/>
    <mergeCell ref="I26:I28"/>
    <mergeCell ref="J26:J28"/>
    <mergeCell ref="L26:L28"/>
    <mergeCell ref="R27:S27"/>
    <mergeCell ref="N26:N28"/>
    <mergeCell ref="N17:P17"/>
    <mergeCell ref="Q17:S17"/>
    <mergeCell ref="N18:O18"/>
    <mergeCell ref="N19:O19"/>
    <mergeCell ref="N20:O20"/>
    <mergeCell ref="Q18:R18"/>
    <mergeCell ref="Q19:R19"/>
    <mergeCell ref="Q20:R20"/>
    <mergeCell ref="R24:S26"/>
    <mergeCell ref="A89:S89"/>
    <mergeCell ref="A97:S97"/>
    <mergeCell ref="A109:S109"/>
    <mergeCell ref="A110:S110"/>
    <mergeCell ref="A116:S116"/>
    <mergeCell ref="A125:S125"/>
    <mergeCell ref="A30:S30"/>
    <mergeCell ref="A32:S32"/>
    <mergeCell ref="A44:S44"/>
    <mergeCell ref="A56:S56"/>
    <mergeCell ref="A80:S80"/>
    <mergeCell ref="A81:S81"/>
    <mergeCell ref="A168:H168"/>
    <mergeCell ref="A169:S169"/>
    <mergeCell ref="A170:S170"/>
    <mergeCell ref="A181:S181"/>
    <mergeCell ref="A189:S189"/>
    <mergeCell ref="A196:S196"/>
    <mergeCell ref="A131:S131"/>
    <mergeCell ref="A137:H137"/>
    <mergeCell ref="A138:S138"/>
    <mergeCell ref="A139:S139"/>
    <mergeCell ref="A150:S150"/>
    <mergeCell ref="A161:S161"/>
    <mergeCell ref="A219:H219"/>
    <mergeCell ref="A220:H220"/>
    <mergeCell ref="A221:H221"/>
    <mergeCell ref="A222:H222"/>
    <mergeCell ref="A223:H223"/>
    <mergeCell ref="A224:H224"/>
    <mergeCell ref="A201:S201"/>
    <mergeCell ref="A212:H212"/>
    <mergeCell ref="A213:S213"/>
    <mergeCell ref="A216:H216"/>
    <mergeCell ref="A217:H217"/>
    <mergeCell ref="A218:H218"/>
    <mergeCell ref="A231:H231"/>
    <mergeCell ref="A232:H232"/>
    <mergeCell ref="A233:H233"/>
    <mergeCell ref="A234:H234"/>
    <mergeCell ref="A235:H235"/>
    <mergeCell ref="A236:H236"/>
    <mergeCell ref="A225:H225"/>
    <mergeCell ref="A226:H226"/>
    <mergeCell ref="A227:H227"/>
    <mergeCell ref="A228:H228"/>
    <mergeCell ref="A229:H229"/>
    <mergeCell ref="A230:H230"/>
    <mergeCell ref="A243:H243"/>
    <mergeCell ref="A244:H244"/>
    <mergeCell ref="A245:H245"/>
    <mergeCell ref="A237:H237"/>
    <mergeCell ref="A238:H238"/>
    <mergeCell ref="A239:H239"/>
    <mergeCell ref="A240:H240"/>
    <mergeCell ref="A241:H241"/>
    <mergeCell ref="A242:H242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Smet02</cp:lastModifiedBy>
  <cp:lastPrinted>2013-06-28T03:01:50Z</cp:lastPrinted>
  <dcterms:created xsi:type="dcterms:W3CDTF">2003-01-28T12:33:10Z</dcterms:created>
  <dcterms:modified xsi:type="dcterms:W3CDTF">2019-07-02T04:41:02Z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